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a10_NHS_Jeffreys_Ledge\UNH_Scholars_Repository_JeffreysLedge\"/>
    </mc:Choice>
  </mc:AlternateContent>
  <bookViews>
    <workbookView xWindow="0" yWindow="0" windowWidth="28800" windowHeight="12435"/>
  </bookViews>
  <sheets>
    <sheet name="Sed_Grain_Size_Database" sheetId="1" r:id="rId1"/>
    <sheet name="Field_Definitions" sheetId="5" r:id="rId2"/>
    <sheet name="CMECS_Classification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124" i="1" l="1"/>
  <c r="AQ124" i="1"/>
  <c r="AO124" i="1"/>
  <c r="AS123" i="1"/>
  <c r="AQ123" i="1"/>
  <c r="AO123" i="1"/>
  <c r="AS122" i="1"/>
  <c r="AQ122" i="1"/>
  <c r="AO122" i="1"/>
  <c r="AS121" i="1"/>
  <c r="AQ121" i="1"/>
  <c r="AO121" i="1"/>
  <c r="AS120" i="1"/>
  <c r="AQ120" i="1"/>
  <c r="AO120" i="1"/>
  <c r="AS119" i="1"/>
  <c r="AQ119" i="1"/>
  <c r="AO119" i="1"/>
  <c r="AS118" i="1"/>
  <c r="AQ118" i="1"/>
  <c r="AO118" i="1"/>
  <c r="AS117" i="1"/>
  <c r="AQ117" i="1"/>
  <c r="AO117" i="1"/>
  <c r="AS116" i="1"/>
  <c r="AQ116" i="1"/>
  <c r="AO116" i="1"/>
  <c r="AS115" i="1"/>
  <c r="AQ115" i="1"/>
  <c r="AO115" i="1"/>
  <c r="AS114" i="1"/>
  <c r="AQ114" i="1"/>
  <c r="AO114" i="1"/>
  <c r="AS113" i="1"/>
  <c r="AQ113" i="1"/>
  <c r="AO113" i="1"/>
  <c r="AS112" i="1"/>
  <c r="AQ112" i="1"/>
  <c r="AO112" i="1"/>
  <c r="AS111" i="1"/>
  <c r="AQ111" i="1"/>
  <c r="AO111" i="1"/>
  <c r="AS110" i="1"/>
  <c r="AQ110" i="1"/>
  <c r="AO110" i="1"/>
  <c r="AS109" i="1"/>
  <c r="AQ109" i="1"/>
  <c r="AO109" i="1"/>
  <c r="AS108" i="1"/>
  <c r="AQ108" i="1"/>
  <c r="AO108" i="1"/>
  <c r="AS107" i="1"/>
  <c r="AQ107" i="1"/>
  <c r="AO107" i="1"/>
  <c r="AS106" i="1"/>
  <c r="AQ106" i="1"/>
  <c r="AO106" i="1"/>
  <c r="AS105" i="1"/>
  <c r="AQ105" i="1"/>
  <c r="AO105" i="1"/>
  <c r="AS104" i="1"/>
  <c r="AQ104" i="1"/>
  <c r="AO104" i="1"/>
  <c r="AS103" i="1"/>
  <c r="AQ103" i="1"/>
  <c r="AO103" i="1"/>
  <c r="AS102" i="1"/>
  <c r="AQ102" i="1"/>
  <c r="AO102" i="1"/>
  <c r="AS101" i="1"/>
  <c r="AQ101" i="1"/>
  <c r="AO101" i="1"/>
  <c r="AS100" i="1"/>
  <c r="AQ100" i="1"/>
  <c r="AO100" i="1"/>
  <c r="AS99" i="1"/>
  <c r="AQ99" i="1"/>
  <c r="AO99" i="1"/>
  <c r="AS98" i="1"/>
  <c r="AQ98" i="1"/>
  <c r="AO98" i="1"/>
  <c r="AS97" i="1"/>
  <c r="AQ97" i="1"/>
  <c r="AO97" i="1"/>
  <c r="AS96" i="1"/>
  <c r="AQ96" i="1"/>
  <c r="AO96" i="1"/>
  <c r="AS95" i="1"/>
  <c r="AQ95" i="1"/>
  <c r="AO95" i="1"/>
  <c r="AS94" i="1"/>
  <c r="AQ94" i="1"/>
  <c r="AO94" i="1"/>
  <c r="AS93" i="1"/>
  <c r="AQ93" i="1"/>
  <c r="AO93" i="1"/>
  <c r="AS92" i="1"/>
  <c r="AQ92" i="1"/>
  <c r="AO92" i="1"/>
  <c r="AS91" i="1"/>
  <c r="AQ91" i="1"/>
  <c r="AO91" i="1"/>
  <c r="AS90" i="1"/>
  <c r="AQ90" i="1"/>
  <c r="AO90" i="1"/>
  <c r="AS89" i="1"/>
  <c r="AQ89" i="1"/>
  <c r="AO89" i="1"/>
  <c r="AS88" i="1"/>
  <c r="AQ88" i="1"/>
  <c r="AO88" i="1"/>
  <c r="AS87" i="1"/>
  <c r="AQ87" i="1"/>
  <c r="AO87" i="1"/>
  <c r="AS86" i="1"/>
  <c r="AQ86" i="1"/>
  <c r="AO86" i="1"/>
  <c r="AS85" i="1"/>
  <c r="AQ85" i="1"/>
  <c r="AO85" i="1"/>
  <c r="AS84" i="1"/>
  <c r="AQ84" i="1"/>
  <c r="AO84" i="1"/>
  <c r="AS83" i="1"/>
  <c r="AQ83" i="1"/>
  <c r="AO83" i="1"/>
  <c r="AS82" i="1"/>
  <c r="AQ82" i="1"/>
  <c r="AO82" i="1"/>
  <c r="AS81" i="1"/>
  <c r="AQ81" i="1"/>
  <c r="AO81" i="1"/>
  <c r="AS80" i="1"/>
  <c r="AQ80" i="1"/>
  <c r="AO80" i="1"/>
  <c r="AS79" i="1"/>
  <c r="AQ79" i="1"/>
  <c r="AO79" i="1"/>
  <c r="AS78" i="1"/>
  <c r="AQ78" i="1"/>
  <c r="AO78" i="1"/>
  <c r="AS77" i="1"/>
  <c r="AQ77" i="1"/>
  <c r="AO77" i="1"/>
  <c r="AS76" i="1"/>
  <c r="AQ76" i="1"/>
  <c r="AO76" i="1"/>
  <c r="AS75" i="1"/>
  <c r="AQ75" i="1"/>
  <c r="AO75" i="1"/>
  <c r="AS74" i="1"/>
  <c r="AQ74" i="1"/>
  <c r="AO74" i="1"/>
  <c r="AS73" i="1"/>
  <c r="AQ73" i="1"/>
  <c r="AO73" i="1"/>
  <c r="AS72" i="1"/>
  <c r="AQ72" i="1"/>
  <c r="AO72" i="1"/>
  <c r="AS71" i="1"/>
  <c r="AQ71" i="1"/>
  <c r="AO71" i="1"/>
  <c r="AS70" i="1"/>
  <c r="AQ70" i="1"/>
  <c r="AO70" i="1"/>
  <c r="AS69" i="1"/>
  <c r="AQ69" i="1"/>
  <c r="AO69" i="1"/>
  <c r="AS68" i="1"/>
  <c r="AQ68" i="1"/>
  <c r="AO68" i="1"/>
  <c r="AS67" i="1"/>
  <c r="AQ67" i="1"/>
  <c r="AO67" i="1"/>
  <c r="AS66" i="1"/>
  <c r="AQ66" i="1"/>
  <c r="AO66" i="1"/>
  <c r="AS65" i="1"/>
  <c r="AQ65" i="1"/>
  <c r="AO65" i="1"/>
  <c r="AS64" i="1"/>
  <c r="AQ64" i="1"/>
  <c r="AO64" i="1"/>
  <c r="AS63" i="1"/>
  <c r="AQ63" i="1"/>
  <c r="AO63" i="1"/>
  <c r="AS62" i="1"/>
  <c r="AQ62" i="1"/>
  <c r="AO62" i="1"/>
  <c r="AS61" i="1"/>
  <c r="AQ61" i="1"/>
  <c r="AO61" i="1"/>
  <c r="AS60" i="1"/>
  <c r="AQ60" i="1"/>
  <c r="AO60" i="1"/>
  <c r="AS59" i="1"/>
  <c r="AQ59" i="1"/>
  <c r="AO59" i="1"/>
  <c r="AS58" i="1"/>
  <c r="AQ58" i="1"/>
  <c r="AO58" i="1"/>
  <c r="AS57" i="1"/>
  <c r="AQ57" i="1"/>
  <c r="AO57" i="1"/>
  <c r="AS56" i="1"/>
  <c r="AQ56" i="1"/>
  <c r="AO56" i="1"/>
  <c r="AS55" i="1"/>
  <c r="AQ55" i="1"/>
  <c r="AO55" i="1"/>
  <c r="AS54" i="1"/>
  <c r="AQ54" i="1"/>
  <c r="AO54" i="1"/>
  <c r="AS53" i="1"/>
  <c r="AQ53" i="1"/>
  <c r="AO53" i="1"/>
  <c r="AS52" i="1"/>
  <c r="AQ52" i="1"/>
  <c r="AO52" i="1"/>
  <c r="AS51" i="1"/>
  <c r="AQ51" i="1"/>
  <c r="AO51" i="1"/>
  <c r="AS50" i="1"/>
  <c r="AQ50" i="1"/>
  <c r="AO50" i="1"/>
  <c r="AS49" i="1"/>
  <c r="AQ49" i="1"/>
  <c r="AO49" i="1"/>
  <c r="AS48" i="1"/>
  <c r="AQ48" i="1"/>
  <c r="AO48" i="1"/>
  <c r="AS47" i="1"/>
  <c r="AQ47" i="1"/>
  <c r="AO47" i="1"/>
  <c r="AS46" i="1"/>
  <c r="AQ46" i="1"/>
  <c r="AO46" i="1"/>
  <c r="AS45" i="1"/>
  <c r="AQ45" i="1"/>
  <c r="AO45" i="1"/>
  <c r="AS44" i="1"/>
  <c r="AQ44" i="1"/>
  <c r="AO44" i="1"/>
  <c r="AS43" i="1"/>
  <c r="AQ43" i="1"/>
  <c r="AO43" i="1"/>
  <c r="AS42" i="1"/>
  <c r="AQ42" i="1"/>
  <c r="AO42" i="1"/>
  <c r="AS41" i="1"/>
  <c r="AQ41" i="1"/>
  <c r="AO41" i="1"/>
  <c r="AS40" i="1"/>
  <c r="AQ40" i="1"/>
  <c r="AO40" i="1"/>
  <c r="AS39" i="1"/>
  <c r="AQ39" i="1"/>
  <c r="AO39" i="1"/>
  <c r="AS38" i="1"/>
  <c r="AQ38" i="1"/>
  <c r="AO38" i="1"/>
  <c r="AS37" i="1"/>
  <c r="AQ37" i="1"/>
  <c r="AO37" i="1"/>
  <c r="AS36" i="1"/>
  <c r="AQ36" i="1"/>
  <c r="AO36" i="1"/>
  <c r="AS35" i="1"/>
  <c r="AQ35" i="1"/>
  <c r="AO35" i="1"/>
  <c r="AS34" i="1"/>
  <c r="AQ34" i="1"/>
  <c r="AO34" i="1"/>
  <c r="AS33" i="1"/>
  <c r="AQ33" i="1"/>
  <c r="AO33" i="1"/>
  <c r="AS32" i="1"/>
  <c r="AQ32" i="1"/>
  <c r="AO32" i="1"/>
  <c r="AS31" i="1"/>
  <c r="AQ31" i="1"/>
  <c r="AO31" i="1"/>
  <c r="AS30" i="1"/>
  <c r="AQ30" i="1"/>
  <c r="AO30" i="1"/>
  <c r="AS29" i="1"/>
  <c r="AQ29" i="1"/>
  <c r="AO29" i="1"/>
  <c r="AS28" i="1"/>
  <c r="AQ28" i="1"/>
  <c r="AO28" i="1"/>
  <c r="AS27" i="1"/>
  <c r="AQ27" i="1"/>
  <c r="AO27" i="1"/>
  <c r="AS26" i="1"/>
  <c r="AQ26" i="1"/>
  <c r="AO26" i="1"/>
  <c r="AS25" i="1"/>
  <c r="AQ25" i="1"/>
  <c r="AO25" i="1"/>
  <c r="AS24" i="1"/>
  <c r="AQ24" i="1"/>
  <c r="AO24" i="1"/>
  <c r="AS23" i="1"/>
  <c r="AQ23" i="1"/>
  <c r="AO23" i="1"/>
  <c r="AS22" i="1"/>
  <c r="AQ22" i="1"/>
  <c r="AO22" i="1"/>
  <c r="AS21" i="1"/>
  <c r="AQ21" i="1"/>
  <c r="AO21" i="1"/>
  <c r="AS20" i="1"/>
  <c r="AQ20" i="1"/>
  <c r="AO20" i="1"/>
  <c r="AS19" i="1"/>
  <c r="AQ19" i="1"/>
  <c r="AO19" i="1"/>
  <c r="AS18" i="1"/>
  <c r="AQ18" i="1"/>
  <c r="AO18" i="1"/>
  <c r="AS17" i="1"/>
  <c r="AQ17" i="1"/>
  <c r="AO17" i="1"/>
  <c r="AS16" i="1"/>
  <c r="AQ16" i="1"/>
  <c r="AO16" i="1"/>
  <c r="AS15" i="1"/>
  <c r="AQ15" i="1"/>
  <c r="AO15" i="1"/>
  <c r="AS14" i="1"/>
  <c r="AQ14" i="1"/>
  <c r="AO14" i="1"/>
  <c r="AS13" i="1"/>
  <c r="AQ13" i="1"/>
  <c r="AO13" i="1"/>
  <c r="AS12" i="1"/>
  <c r="AQ12" i="1"/>
  <c r="AO12" i="1"/>
  <c r="AS11" i="1"/>
  <c r="AQ11" i="1"/>
  <c r="AO11" i="1"/>
  <c r="AS10" i="1"/>
  <c r="AQ10" i="1"/>
  <c r="AO10" i="1"/>
  <c r="AS9" i="1"/>
  <c r="AQ9" i="1"/>
  <c r="AO9" i="1"/>
  <c r="AS8" i="1"/>
  <c r="AQ8" i="1"/>
  <c r="AO8" i="1"/>
  <c r="AS7" i="1"/>
  <c r="AQ7" i="1"/>
  <c r="AO7" i="1"/>
  <c r="AS6" i="1"/>
  <c r="AQ6" i="1"/>
  <c r="AO6" i="1"/>
  <c r="AS5" i="1"/>
  <c r="AQ5" i="1"/>
  <c r="AO5" i="1"/>
  <c r="AS4" i="1"/>
  <c r="AQ4" i="1"/>
  <c r="AO4" i="1"/>
  <c r="AS3" i="1"/>
  <c r="AQ3" i="1"/>
  <c r="AO3" i="1"/>
  <c r="AS2" i="1"/>
  <c r="AQ2" i="1"/>
  <c r="AO2" i="1"/>
</calcChain>
</file>

<file path=xl/sharedStrings.xml><?xml version="1.0" encoding="utf-8"?>
<sst xmlns="http://schemas.openxmlformats.org/spreadsheetml/2006/main" count="3819" uniqueCount="782">
  <si>
    <t>New Station Number</t>
  </si>
  <si>
    <t>Original Station_Sample Number</t>
  </si>
  <si>
    <t>Sampler Type</t>
  </si>
  <si>
    <t>Textural Group 
Based on %GSM 
from Gradistat 
(Blott and Pye, 2001) 
or from Ternary Diagram (Folk 1980)</t>
  </si>
  <si>
    <t>Textural Group 
Based on %SZC 
from Ternary Diagram 
(Folk 1980)</t>
  </si>
  <si>
    <t>Sorting
from Gradistat
(Blott and Pye, 2001)
or Folk 
(Folk, 1980)</t>
  </si>
  <si>
    <t xml:space="preserve">Sorting Abbrev </t>
  </si>
  <si>
    <t>Skewness</t>
  </si>
  <si>
    <t>Kurtosis</t>
  </si>
  <si>
    <t>LOI %</t>
  </si>
  <si>
    <t>gS</t>
  </si>
  <si>
    <t>sG</t>
  </si>
  <si>
    <t>gmS</t>
  </si>
  <si>
    <t>S</t>
  </si>
  <si>
    <t>msG</t>
  </si>
  <si>
    <t>mS</t>
  </si>
  <si>
    <t>G</t>
  </si>
  <si>
    <t>gM</t>
  </si>
  <si>
    <t>mG</t>
  </si>
  <si>
    <t>Gravelly Sand</t>
  </si>
  <si>
    <t>Sandy Gravel</t>
  </si>
  <si>
    <t>Gravel</t>
  </si>
  <si>
    <t>Slightly Gravelly Sand</t>
  </si>
  <si>
    <t>(g)S</t>
  </si>
  <si>
    <t>(g)mS</t>
  </si>
  <si>
    <t>Very Poorly Sorted</t>
  </si>
  <si>
    <t>VPS</t>
  </si>
  <si>
    <t>Unimodal</t>
  </si>
  <si>
    <t>(g)sM</t>
  </si>
  <si>
    <t>Bimodal</t>
  </si>
  <si>
    <t>pM</t>
  </si>
  <si>
    <t>Fine Sand</t>
  </si>
  <si>
    <t>fS</t>
  </si>
  <si>
    <t>Medium Sand</t>
  </si>
  <si>
    <t>mdS</t>
  </si>
  <si>
    <t>Very Coarse Sand</t>
  </si>
  <si>
    <t>vcG</t>
  </si>
  <si>
    <t>Coarse Sand</t>
  </si>
  <si>
    <t>cS</t>
  </si>
  <si>
    <t>Very Fine Sand</t>
  </si>
  <si>
    <t>vfS</t>
  </si>
  <si>
    <t>Poorly Sorted</t>
  </si>
  <si>
    <t>PS</t>
  </si>
  <si>
    <t>Very Fine Gravelly Medium Sand</t>
  </si>
  <si>
    <t>vfgmdS</t>
  </si>
  <si>
    <t>Granular Medium Sand</t>
  </si>
  <si>
    <t>grmdS</t>
  </si>
  <si>
    <t>(fg)fS</t>
  </si>
  <si>
    <t>Slightly Pebbly Fine Sand</t>
  </si>
  <si>
    <t>(p)fS</t>
  </si>
  <si>
    <t>Coarse Gravel</t>
  </si>
  <si>
    <t>Pebble Gravel</t>
  </si>
  <si>
    <t>Fine Gravel</t>
  </si>
  <si>
    <t>Sandy Medium Gravel</t>
  </si>
  <si>
    <t>smdG</t>
  </si>
  <si>
    <t>Very Fine Gravel</t>
  </si>
  <si>
    <t>Pebbly Medium Sand</t>
  </si>
  <si>
    <t>pmdS</t>
  </si>
  <si>
    <t>(vfg)fS</t>
  </si>
  <si>
    <t>Slightly Granular Fine Sand</t>
  </si>
  <si>
    <t>(gr)fS</t>
  </si>
  <si>
    <t>Sandy Pebble Gravel</t>
  </si>
  <si>
    <t>cG</t>
  </si>
  <si>
    <t>Medium Gravel</t>
  </si>
  <si>
    <t>Sandy Very Coarse Gravel</t>
  </si>
  <si>
    <t>svcG</t>
  </si>
  <si>
    <t>Slightly Very Fine Gravelly Fine Sand</t>
  </si>
  <si>
    <t>fG</t>
  </si>
  <si>
    <t>Slightly Medium Gravelly Fine Sand</t>
  </si>
  <si>
    <t>(mdg)fS</t>
  </si>
  <si>
    <t>Medium Gravelly Fine Sand</t>
  </si>
  <si>
    <t>mdgfS</t>
  </si>
  <si>
    <t>Pebbly Fine Sand</t>
  </si>
  <si>
    <t>pfS</t>
  </si>
  <si>
    <t>Very Coarse Gravel</t>
  </si>
  <si>
    <t>Sandy Coarse Gravel</t>
  </si>
  <si>
    <t>scG</t>
  </si>
  <si>
    <t>Medium Gravelly Medium Sand</t>
  </si>
  <si>
    <t>mdgmdS</t>
  </si>
  <si>
    <t>Moderately Sorted</t>
  </si>
  <si>
    <t>vcS</t>
  </si>
  <si>
    <t>Granule Gravel</t>
  </si>
  <si>
    <t>Slightly Fine Gravelly Fine Sand</t>
  </si>
  <si>
    <t>mdG</t>
  </si>
  <si>
    <t>N/A</t>
  </si>
  <si>
    <t>Water
Depth
(m)</t>
  </si>
  <si>
    <t xml:space="preserve">Sample
Collected </t>
  </si>
  <si>
    <t>CMECS (FGDC 2012)
Substrate Component
Class</t>
  </si>
  <si>
    <t>CMECS (FGDC 2012)
Substrate Component
Subclass</t>
  </si>
  <si>
    <t>CMECS (FGDC 2012)
Substrate Component
Group</t>
  </si>
  <si>
    <t>CMECS (FGDC 2012)
Substrate Component
Group (Specific)</t>
  </si>
  <si>
    <t>CMECS Substrate Component
Group (Specific)
Abbreviation</t>
  </si>
  <si>
    <t>CMECS (FGDC 2012)
Substrate Component
Subgroup</t>
  </si>
  <si>
    <t>CMECS (FGDC 2012)
Substrate Component
Subgroup (Specific)</t>
  </si>
  <si>
    <t>CMECS Substrate Component
Subgroup (Specific)
Abbreviation</t>
  </si>
  <si>
    <t>Textural Group
%GSM
Abbreviation</t>
  </si>
  <si>
    <t>Textural Group
%SZC
Abbreviation</t>
  </si>
  <si>
    <t>Sediment Name
Based on %GSM and Mode
from Gradistat 
(Blott and Pye, 2001)</t>
  </si>
  <si>
    <t>Sediment Name
Based on %GSM and Mode
from Gradistat
Abbreviation</t>
  </si>
  <si>
    <t>Sediment Name
Based on %GSM and Mode 
Converted to Wentworth Scale 
(Folk 1954; 1980)</t>
  </si>
  <si>
    <t>Sediment Name
Based on %GSM and Mode 
Converted to Wentworth Scale 
Abbreviation</t>
  </si>
  <si>
    <t>Sediment Classification
Based on Mean Phi
from  Gradistat
(Blott and Pye, 2001)</t>
  </si>
  <si>
    <t>Sediment Classification
Based on Mean Phi
from  Gradistat
Abbreviation</t>
  </si>
  <si>
    <t xml:space="preserve">Sediment Classification
Based on Mean Phi
Converted to Wentworth
or Directly from Wentworth Scale
(Folk 1954; 1980) </t>
  </si>
  <si>
    <t>Sediment Classification
Based on Mean Phi
Converted to Wentworth
or Directly from Wentworth Scale
Abbreviation</t>
  </si>
  <si>
    <t>Gravel
%</t>
  </si>
  <si>
    <t>Sand
%</t>
  </si>
  <si>
    <t>Mud
%</t>
  </si>
  <si>
    <t>Mode</t>
  </si>
  <si>
    <t>Mode
Abbreviation</t>
  </si>
  <si>
    <t>Mode 1 (phi)</t>
  </si>
  <si>
    <t>Mode 2 (phi)</t>
  </si>
  <si>
    <t>D10
(phi)</t>
  </si>
  <si>
    <t>D10
(mm)</t>
  </si>
  <si>
    <t>D50
(phi)</t>
  </si>
  <si>
    <t>D50
(mm)</t>
  </si>
  <si>
    <t>Mean Size
(phi)</t>
  </si>
  <si>
    <t>Mean
Size
(mm)</t>
  </si>
  <si>
    <t>Sorting
(phi)</t>
  </si>
  <si>
    <t>Total
Wt
 (gm)</t>
  </si>
  <si>
    <t>Class %
less than
-5.5 phi</t>
  </si>
  <si>
    <t>Class %
phi
 -5.5</t>
  </si>
  <si>
    <t>Class %
phi
 -5.0</t>
  </si>
  <si>
    <t>Class %
phi
 -4.5</t>
  </si>
  <si>
    <t>Class %
phi
 -4.0</t>
  </si>
  <si>
    <t>Class %
phi
 -3.5</t>
  </si>
  <si>
    <t>Class %
phi
 -3.0</t>
  </si>
  <si>
    <t>Class %
phi
 -2.5</t>
  </si>
  <si>
    <t>Class %
phi
 -2.0</t>
  </si>
  <si>
    <t>Class %
phi
 -1.5</t>
  </si>
  <si>
    <t>Class %
phi
 -1.0</t>
  </si>
  <si>
    <t>Class %
phi
 -0.5</t>
  </si>
  <si>
    <t>Class %
phi
 0.0</t>
  </si>
  <si>
    <t>Class %
phi
 0.5</t>
  </si>
  <si>
    <t>Class %
phi
 1.0</t>
  </si>
  <si>
    <t>Class %
phi
 1.5</t>
  </si>
  <si>
    <t>Class %
phi
 2.0</t>
  </si>
  <si>
    <t>Class %
phi
 2.5</t>
  </si>
  <si>
    <t>Class %
phi
 3.0</t>
  </si>
  <si>
    <t>Class %
phi
3.5</t>
  </si>
  <si>
    <t>Class %
phi
 4.0</t>
  </si>
  <si>
    <t>Class %
phi greater than 4.0</t>
  </si>
  <si>
    <t>Trimodal</t>
  </si>
  <si>
    <t>vfG</t>
  </si>
  <si>
    <t>Unconsolidated Mineral Substrate</t>
  </si>
  <si>
    <t>Slightly Gravelly</t>
  </si>
  <si>
    <t>Gravel Mixes</t>
  </si>
  <si>
    <t>Gravelly</t>
  </si>
  <si>
    <t>Fine Unconsolidated Substrate</t>
  </si>
  <si>
    <t>Coarse Unconsolidated Substrate</t>
  </si>
  <si>
    <t>Pebble Mixes</t>
  </si>
  <si>
    <t>Slightly Granuley</t>
  </si>
  <si>
    <t>Slightly Pebbly</t>
  </si>
  <si>
    <t>Granuley</t>
  </si>
  <si>
    <t>Pebbly</t>
  </si>
  <si>
    <t>Slightly Granuley Fine Sand</t>
  </si>
  <si>
    <t>Granuley Medium Sand</t>
  </si>
  <si>
    <t>PMx</t>
  </si>
  <si>
    <t>(gr)</t>
  </si>
  <si>
    <t>(p)</t>
  </si>
  <si>
    <t>gr</t>
  </si>
  <si>
    <t>p</t>
  </si>
  <si>
    <t>sPG</t>
  </si>
  <si>
    <t>PG</t>
  </si>
  <si>
    <t>U</t>
  </si>
  <si>
    <t>B</t>
  </si>
  <si>
    <t>T</t>
  </si>
  <si>
    <t>GrG</t>
  </si>
  <si>
    <t>msPG</t>
  </si>
  <si>
    <t>Definitions</t>
  </si>
  <si>
    <t>Water Depth (m)</t>
  </si>
  <si>
    <t xml:space="preserve">Indicates the water depth as detected by shipboard single beam sonar at the time the grab sample was collected. The water depth was recorded in feet and converted to meters. </t>
  </si>
  <si>
    <t xml:space="preserve">Sample Collected </t>
  </si>
  <si>
    <t>Date of sample collection</t>
  </si>
  <si>
    <t>Type of sampling device</t>
  </si>
  <si>
    <t>Substrate classes and substrate subclasses are determined by the composition and particle size of the dominant substrate origin in the surface sediments. Class and subclass definitions represent a merging of approaches from Wentworth (1922), Folk (1954), and the FGDC-STD-004.</t>
  </si>
  <si>
    <t>Substrate groups and substrate subgroups are determined by Folk (1954) mixes for Geologic Sediments and by taxa for the Biogenic Substrates. Groups and subgroups are not used for Anthropogenic Substrates.</t>
  </si>
  <si>
    <t>Abbreviation based on CMECS Substrate Component  Expanded Group</t>
  </si>
  <si>
    <t>Abbreviation based on CMECS Substrate Component  Expanded Subgroup</t>
  </si>
  <si>
    <t xml:space="preserve">Sediment textural group based on the percent gravel, sand and mud according to classification by (Blott and Pye 2001) </t>
  </si>
  <si>
    <t>Abbreviation for the textural group based on percent gravel, sand and mud according to classification by (Blott and Pye 2001)</t>
  </si>
  <si>
    <t xml:space="preserve">Sediment textural group based on the percent sand, silt and clay according to classification by (Blott and Pye 2001) </t>
  </si>
  <si>
    <t>Abbreviation for the textural group based on percent sand, silt and clay according to classification by (Blott and Pye 2001)</t>
  </si>
  <si>
    <t xml:space="preserve">Sediment name based on the percent gravel, sand and mud according to classification by (Blott and Pye 2001) </t>
  </si>
  <si>
    <t>Abbreviation for the sediment name based on percent gravel, sand and mud according to classification by (Blott and Pye 2001)</t>
  </si>
  <si>
    <t xml:space="preserve">Sediment name based on the percent gravel, sand and mud and mode converted to wentworth scale (Folk 1954, 1980) </t>
  </si>
  <si>
    <t xml:space="preserve">Abbreviation for the sediment name based on the percent gravel, sand and mud and mode converted to wentworth scale (Folk 1954, 1980) </t>
  </si>
  <si>
    <t>Sediment Classification based on Mean Phi size from Gradistat (Blott and Pye, 2001)</t>
  </si>
  <si>
    <t>Abbreviation for the sediment classification based on the mean phi from Gradistat</t>
  </si>
  <si>
    <t xml:space="preserve">Sediment Classification based on Mean Phi Size from Gradistat converted to Wentworth Scale (Folk 1954; 1980) </t>
  </si>
  <si>
    <t xml:space="preserve">Abbreviation of Sediment Classification based on Mean Phi Size from Gradistat converted to Wentworth Scale (Folk 1954; 1980) </t>
  </si>
  <si>
    <t>Sorting from Gradistat (Blott and Pye, 2001) or Folk  (Folk, 1980). Sorting is the standard deviation of the grain size.</t>
  </si>
  <si>
    <t>Abbreviation of Sorting from Gradistat (Blott and Pye, 2001) or Folk  (Folk, 1980). Sorting is the standard deviation of the grain size.</t>
  </si>
  <si>
    <t>Gravel Grainsize Fraction</t>
  </si>
  <si>
    <t xml:space="preserve">Sand Grainsize Fraction </t>
  </si>
  <si>
    <t>Mud Grainsize Fraction</t>
  </si>
  <si>
    <t xml:space="preserve">Most frequently occuring phi size in a unimodal grainsize distribution or the first local maximum phi size of multimodal grainsize distribution.  </t>
  </si>
  <si>
    <t>The second local maximum phi size of multimodal grainsize distribution</t>
  </si>
  <si>
    <r>
      <t>D</t>
    </r>
    <r>
      <rPr>
        <b/>
        <vertAlign val="subscript"/>
        <sz val="10"/>
        <rFont val="Calibri"/>
        <family val="2"/>
        <scheme val="minor"/>
      </rPr>
      <t xml:space="preserve">10
</t>
    </r>
    <r>
      <rPr>
        <b/>
        <sz val="10"/>
        <rFont val="Calibri"/>
        <family val="2"/>
        <scheme val="minor"/>
      </rPr>
      <t>(phi)</t>
    </r>
  </si>
  <si>
    <r>
      <t>D</t>
    </r>
    <r>
      <rPr>
        <b/>
        <vertAlign val="subscript"/>
        <sz val="10"/>
        <rFont val="Calibri"/>
        <family val="2"/>
        <scheme val="minor"/>
      </rPr>
      <t xml:space="preserve">10
</t>
    </r>
    <r>
      <rPr>
        <b/>
        <sz val="10"/>
        <rFont val="Calibri"/>
        <family val="2"/>
        <scheme val="minor"/>
      </rPr>
      <t>(mm)</t>
    </r>
  </si>
  <si>
    <r>
      <t>D</t>
    </r>
    <r>
      <rPr>
        <b/>
        <vertAlign val="subscript"/>
        <sz val="10"/>
        <rFont val="Calibri"/>
        <family val="2"/>
        <scheme val="minor"/>
      </rPr>
      <t xml:space="preserve">50
</t>
    </r>
    <r>
      <rPr>
        <b/>
        <sz val="10"/>
        <rFont val="Calibri"/>
        <family val="2"/>
        <scheme val="minor"/>
      </rPr>
      <t>(phi)</t>
    </r>
  </si>
  <si>
    <t>The median grain size in phi units of the sediment grain size distribution</t>
  </si>
  <si>
    <r>
      <t>D</t>
    </r>
    <r>
      <rPr>
        <b/>
        <vertAlign val="subscript"/>
        <sz val="10"/>
        <rFont val="Calibri"/>
        <family val="2"/>
        <scheme val="minor"/>
      </rPr>
      <t xml:space="preserve">50
</t>
    </r>
    <r>
      <rPr>
        <b/>
        <sz val="10"/>
        <rFont val="Calibri"/>
        <family val="2"/>
        <scheme val="minor"/>
      </rPr>
      <t>(mm)</t>
    </r>
  </si>
  <si>
    <t>The median grain size in milimeters of the sediment grain size distribution</t>
  </si>
  <si>
    <t>Mean grain size in phi units</t>
  </si>
  <si>
    <t>The mean grain size in millimeters  converted from Phi units (using Folk and Ward, 1957 method applied by Gradistat (Blott and Pye, 2001) or the Geometric Average using Graphical methods)</t>
  </si>
  <si>
    <t>Standard deviation of grain size in phi units</t>
  </si>
  <si>
    <t>Defines the symmetry of the grain size distribution</t>
  </si>
  <si>
    <t>A measure of the relative peakedness of the distribution of grain sizes</t>
  </si>
  <si>
    <t xml:space="preserve">Loss on ignition (LOI) is the percentage of the weight of sample lost after combustion in a furnace set to 450 C for 4 hours. LOI serves as proxy for the carbon content of a sediment sample. </t>
  </si>
  <si>
    <t>Total weight of sample combining all fractions of material in grams</t>
  </si>
  <si>
    <t>Weight percent retained of sample of grain size larger than -5.5 phi</t>
  </si>
  <si>
    <t>Weight percent retained of sample of grain size -5.5 phi</t>
  </si>
  <si>
    <t>Weight percent retained of sample of grain size -5 phi</t>
  </si>
  <si>
    <t>Weight percent retained of sample of grain size -4.5 phi</t>
  </si>
  <si>
    <t>Weight percent retained of sample of grain size -4 phi</t>
  </si>
  <si>
    <t>Weight percent retained of sample of grain size -3.5 phi</t>
  </si>
  <si>
    <t>Weight percent retained of sample of grain size -3 phi</t>
  </si>
  <si>
    <t>Weight percent retained of sample of grain size -2.5 phi</t>
  </si>
  <si>
    <t>Weight percent retained of sample of grain size -2 phi</t>
  </si>
  <si>
    <t>Weight percent retained of sample of grain size -1.5 phi</t>
  </si>
  <si>
    <t>Weight percent retained of sample of grain size -1 phi</t>
  </si>
  <si>
    <t>Weight percent retained of sample of grain size -0.5 phi</t>
  </si>
  <si>
    <t>Weight percent retained of sample of grain size 0 phi</t>
  </si>
  <si>
    <t>Weight percent retained of sample of grain size 0.5 phi</t>
  </si>
  <si>
    <t>Weight percent retained of sample of grain size 1 phi</t>
  </si>
  <si>
    <t>Weight percent retained of sample of grain size 1.5 phi</t>
  </si>
  <si>
    <t>Weight percent retained of sample of grain size 2 phi</t>
  </si>
  <si>
    <t>Weight percent retained of sample of grain size 2.5 phi</t>
  </si>
  <si>
    <t>Weight percent retained of sample of grain size 3 phi</t>
  </si>
  <si>
    <t>Weight percent retained of sample of grain size 3.5 phi</t>
  </si>
  <si>
    <t>Weight percent retained of sample of grain size 4 phi</t>
  </si>
  <si>
    <t>Abbreviation</t>
  </si>
  <si>
    <t>Term</t>
  </si>
  <si>
    <t>Definition</t>
  </si>
  <si>
    <t>Size Range(s)</t>
  </si>
  <si>
    <t>Category Level</t>
  </si>
  <si>
    <t>Gravel:</t>
  </si>
  <si>
    <t>≥80% Gravel</t>
  </si>
  <si>
    <t>(2 to 256 mm)</t>
  </si>
  <si>
    <t>Substrate Component: Group</t>
  </si>
  <si>
    <t>CG</t>
  </si>
  <si>
    <t>Cobble Gravel:</t>
  </si>
  <si>
    <t>≥80% Gravel; Median is Cobble Range</t>
  </si>
  <si>
    <t>(64 to 256 mm)</t>
  </si>
  <si>
    <t>Substrate Component: Subgroup</t>
  </si>
  <si>
    <t>Pebble Gravel:</t>
  </si>
  <si>
    <t>≥80% Gravel; Median is Pebble Range</t>
  </si>
  <si>
    <t>(4 to &lt;64 mm)</t>
  </si>
  <si>
    <t>Granule Gravel:</t>
  </si>
  <si>
    <t xml:space="preserve">≥80% Gravel; Median is Granule Range </t>
  </si>
  <si>
    <t>(2 to &lt;4 mm)</t>
  </si>
  <si>
    <t>GMx</t>
  </si>
  <si>
    <t>Gravel Mixes:</t>
  </si>
  <si>
    <t>≥30% to &lt;80% Gravel</t>
  </si>
  <si>
    <t>Pebble Mixes:</t>
  </si>
  <si>
    <t xml:space="preserve">Gravel Median Size is Pebble Range </t>
  </si>
  <si>
    <t>GrMx</t>
  </si>
  <si>
    <t>Granule Mixes:</t>
  </si>
  <si>
    <t xml:space="preserve">Gravel Median Size is Granule Range </t>
  </si>
  <si>
    <t>Sandy Gravel:</t>
  </si>
  <si>
    <t>≥30% to &lt;80% Gravel; remaining sed is ≥ 90% Sand</t>
  </si>
  <si>
    <t>(2 to 256 mm); (&lt;2.0 to 0.062 mm)</t>
  </si>
  <si>
    <t>Sandy Pebble:</t>
  </si>
  <si>
    <t>(4 to &lt;64 mm); (&lt;2.0 to 0.062 mm)</t>
  </si>
  <si>
    <t>sGrG</t>
  </si>
  <si>
    <t>Sandy Granule:</t>
  </si>
  <si>
    <t>(2 to &lt;4 mm); (&lt;2.0 to 0.062 mm)</t>
  </si>
  <si>
    <t>Muddy Sandy Gravel:</t>
  </si>
  <si>
    <t>≥30% to &lt;80% Gravel; remaining Sand-Mud Mix is 50% to &lt; 90% Sand</t>
  </si>
  <si>
    <t>Muddy Sandy Pebble:</t>
  </si>
  <si>
    <t>Gravel Median Size is Pebble Range</t>
  </si>
  <si>
    <t>msGrG</t>
  </si>
  <si>
    <t>Muddy Sandy Granule:</t>
  </si>
  <si>
    <t>Gravel Median Size is Granule Range</t>
  </si>
  <si>
    <t xml:space="preserve">(2 to &lt;4 mm); (&lt;2.0 to 0.062 mm) </t>
  </si>
  <si>
    <t>Muddy Gravel:</t>
  </si>
  <si>
    <t>≥30% to &lt;80% Gravel; remaining sed is ≥50% Mud</t>
  </si>
  <si>
    <t>(2 to 256 mm); (&lt;0.062 mm)</t>
  </si>
  <si>
    <t>mPG</t>
  </si>
  <si>
    <t>Muddy Pebble:</t>
  </si>
  <si>
    <t>(4 to &lt;64 mm); (&lt;0.062 mm)</t>
  </si>
  <si>
    <t>mGrG</t>
  </si>
  <si>
    <t>Muddy Granule:</t>
  </si>
  <si>
    <t>(2 to &lt;4 mm); (&lt;0.062 mm)</t>
  </si>
  <si>
    <t>g</t>
  </si>
  <si>
    <t>Gravelly:</t>
  </si>
  <si>
    <t>≥5% to &lt;30% Gravel</t>
  </si>
  <si>
    <t>Pebbly:</t>
  </si>
  <si>
    <t>Gravel Median Size Gravel is Pebbles</t>
  </si>
  <si>
    <t>Granuley:</t>
  </si>
  <si>
    <t>(2 to &lt;4mm)</t>
  </si>
  <si>
    <t>Gravelly Sand:</t>
  </si>
  <si>
    <t>≥5% to &lt;30% Gravel; remaining sed is ≥90% Sand</t>
  </si>
  <si>
    <t>pS</t>
  </si>
  <si>
    <t>Pebbly Sand:</t>
  </si>
  <si>
    <t>grS</t>
  </si>
  <si>
    <t>Granuley Sand:</t>
  </si>
  <si>
    <t>(2 to &lt;4mm); (&lt;2.0 to 0.062 mm)</t>
  </si>
  <si>
    <t>Gravelly Muddy Sand:</t>
  </si>
  <si>
    <t>≥5% to &lt;30% Gravel; remaining sed is ≥50% to &lt;90% Muddy-Sand mix</t>
  </si>
  <si>
    <t>(2 to 256 mm); ( &lt;2 mm)</t>
  </si>
  <si>
    <t>pmS</t>
  </si>
  <si>
    <t>Pebbly Muddy Sand:</t>
  </si>
  <si>
    <t>(4 to &lt;64 mm); ( &lt;2 mm)</t>
  </si>
  <si>
    <t>grmS</t>
  </si>
  <si>
    <t>Granuley Muddy Sand:</t>
  </si>
  <si>
    <t>(2 to &lt;4mm); ( &lt;2 mm)</t>
  </si>
  <si>
    <t>Gravelly Mud:</t>
  </si>
  <si>
    <t>≥5% to &lt;30% Gravel; remaining sed  is ≥50% to &lt;90% mud.</t>
  </si>
  <si>
    <t>(2 to 256 mm); ( &lt;0.062 mm)</t>
  </si>
  <si>
    <t>Pebbly Mud:</t>
  </si>
  <si>
    <t>grM</t>
  </si>
  <si>
    <t>Granuley Mud:</t>
  </si>
  <si>
    <t>(2 to &lt;4mm); (&lt;0.062 mm)</t>
  </si>
  <si>
    <t>(g)</t>
  </si>
  <si>
    <t>Slightly Gravelly:</t>
  </si>
  <si>
    <t>≥0.01% to &lt;5% Gravel</t>
  </si>
  <si>
    <t xml:space="preserve">(p) </t>
  </si>
  <si>
    <t xml:space="preserve">Slightly Pebbly: </t>
  </si>
  <si>
    <t>Slightly Granuley:</t>
  </si>
  <si>
    <t>Slightly Gravelly Sand:</t>
  </si>
  <si>
    <t>≥0.01% to &lt;5% Gravel; remaining Sand-Mud Mix is &gt; 90% Sand</t>
  </si>
  <si>
    <t>(p)S</t>
  </si>
  <si>
    <t>Slightly Pebbly Sand:</t>
  </si>
  <si>
    <t>(gr)S</t>
  </si>
  <si>
    <t>Slightly Granuley Sand:</t>
  </si>
  <si>
    <t>Slightly Gravelly Muddy Sand:</t>
  </si>
  <si>
    <t>≥0.01% to &lt;5% Gravel; remaining Sand-Mud Mix is 50% to &lt; 90% Sand</t>
  </si>
  <si>
    <t>(p)mS</t>
  </si>
  <si>
    <t>Slightly Pebbly Muddy Sand:</t>
  </si>
  <si>
    <t>(gr)mS</t>
  </si>
  <si>
    <t>Slightly Granulely Muddy Sand:</t>
  </si>
  <si>
    <t>Slightly Gravelly Sandy Mud:</t>
  </si>
  <si>
    <t>≥0.01% to &lt;5% Gravel; remaining Sand-Mud Mix is 50% to &lt; 90% Mud</t>
  </si>
  <si>
    <t>(p)sM</t>
  </si>
  <si>
    <t>Slightly Pebbly Sandy Mud:</t>
  </si>
  <si>
    <t>(gr)sM</t>
  </si>
  <si>
    <t>Slightly Granuley Sandy Mud:</t>
  </si>
  <si>
    <t xml:space="preserve">(g)M </t>
  </si>
  <si>
    <t>Slightly Gravelly Mud:</t>
  </si>
  <si>
    <t xml:space="preserve">≥0.01% to &lt;5% Gravel; remaining sed is &gt; 90% Mud </t>
  </si>
  <si>
    <t xml:space="preserve">(p)M </t>
  </si>
  <si>
    <t>Slightly Pebbly Mud:</t>
  </si>
  <si>
    <t xml:space="preserve">(gr)M </t>
  </si>
  <si>
    <t>Slightly Granuley Mud:</t>
  </si>
  <si>
    <t>Sand:</t>
  </si>
  <si>
    <t>≥ 90% Sand</t>
  </si>
  <si>
    <t>(&lt;2.0 to 0.062 mm)</t>
  </si>
  <si>
    <t>Very Coarse Sand:</t>
  </si>
  <si>
    <t>Median Sand Size is 1.0 mm to &lt;2.0 mm</t>
  </si>
  <si>
    <t>(1.0 mm to &lt;2.0 mm)</t>
  </si>
  <si>
    <t>Coarse Sand:</t>
  </si>
  <si>
    <t>Median Sand Size is 0.5mm to &lt;1.0 mm</t>
  </si>
  <si>
    <t>(0.5mm to &lt;1.0 mm)</t>
  </si>
  <si>
    <t>Medium Sand:</t>
  </si>
  <si>
    <t>Median Sand Size is 0.25 mm to &lt;0.5 mm</t>
  </si>
  <si>
    <t>(0.25 mm to &lt;0.5 mm)</t>
  </si>
  <si>
    <t>Fine Sand:</t>
  </si>
  <si>
    <t>Median Sand Size is 0.125 mm to &lt;0.25 mm</t>
  </si>
  <si>
    <t>(0.125 mm to &lt;0.25 mm)</t>
  </si>
  <si>
    <t>Very Fine Sand:</t>
  </si>
  <si>
    <t>Median Sand Size is 0.062 mm to &lt;0.125 mm</t>
  </si>
  <si>
    <t>(0.062 mm to &lt;0.125 mm)</t>
  </si>
  <si>
    <t>LOI%</t>
  </si>
  <si>
    <t>More specificity of substrate component group classification based on median sizes</t>
  </si>
  <si>
    <t>More specificity of substrate component subgroup classification based on median sizes</t>
  </si>
  <si>
    <t>Weight percent retained of sample of grain sizes smaller than 4 phi</t>
  </si>
  <si>
    <t xml:space="preserve">Sample ID as assigned during the study </t>
  </si>
  <si>
    <t>Sample ID as reassigned for the continental shelf historical database</t>
  </si>
  <si>
    <t>Latitude (NAD83 or WGS84)</t>
  </si>
  <si>
    <t>Longitude (NAD83 or WGS84)</t>
  </si>
  <si>
    <t>Longitude coordinate using NAD83 or WGS84 in Decimal Degrees</t>
  </si>
  <si>
    <t>Latitude coordinate using NAD83 or WGS84 in Decimal Degrees</t>
  </si>
  <si>
    <t>Attribute Field</t>
  </si>
  <si>
    <t>JL-01</t>
  </si>
  <si>
    <t>JL00</t>
  </si>
  <si>
    <t>BC</t>
  </si>
  <si>
    <t>Mud</t>
  </si>
  <si>
    <t>M</t>
  </si>
  <si>
    <t>Silt-Clay</t>
  </si>
  <si>
    <t>Z-Cl</t>
  </si>
  <si>
    <t>Clay</t>
  </si>
  <si>
    <t>C</t>
  </si>
  <si>
    <t>JL-02</t>
  </si>
  <si>
    <t>JL01</t>
  </si>
  <si>
    <t>Very Fine Silt</t>
  </si>
  <si>
    <t>vfZ</t>
  </si>
  <si>
    <t>JL-03</t>
  </si>
  <si>
    <t>JL02</t>
  </si>
  <si>
    <t>JL-04</t>
  </si>
  <si>
    <t>JL03</t>
  </si>
  <si>
    <t>JL-05</t>
  </si>
  <si>
    <t>JL04</t>
  </si>
  <si>
    <t>JL-06</t>
  </si>
  <si>
    <t>JL05</t>
  </si>
  <si>
    <t>Cl</t>
  </si>
  <si>
    <t>JL-07</t>
  </si>
  <si>
    <t>JL07</t>
  </si>
  <si>
    <t>Slightly Gravelly Sandy Mud</t>
  </si>
  <si>
    <t>Slightly Granuley Very Fine Sandy Clay</t>
  </si>
  <si>
    <t>(gr)vfsCl</t>
  </si>
  <si>
    <t>Sandy Mud</t>
  </si>
  <si>
    <t>sM</t>
  </si>
  <si>
    <t>Slightly Very Fine Gravelly Very Fine Sandy Mud</t>
  </si>
  <si>
    <t>(vfg)vfsM</t>
  </si>
  <si>
    <t>Slightly Granular Very Fine Sandy Mud</t>
  </si>
  <si>
    <t>(gr)vfsM</t>
  </si>
  <si>
    <t>JL-08</t>
  </si>
  <si>
    <t>JL08</t>
  </si>
  <si>
    <t>Slightly Pebbly Very Fine Sandy Clay</t>
  </si>
  <si>
    <t>(p)vfsCl</t>
  </si>
  <si>
    <t>Slightly Medium Gravelly Very Fine Sandy Mud</t>
  </si>
  <si>
    <t>(mg)vfsM</t>
  </si>
  <si>
    <t>Slightly Pebbly Very Fine Sandy Mud</t>
  </si>
  <si>
    <t>(p)vfsM</t>
  </si>
  <si>
    <t>Fine Silt</t>
  </si>
  <si>
    <t>fZ</t>
  </si>
  <si>
    <t>Extremely Poorly Sorted</t>
  </si>
  <si>
    <t>EPS</t>
  </si>
  <si>
    <t>JL-09</t>
  </si>
  <si>
    <t>JL09</t>
  </si>
  <si>
    <t>JL-10</t>
  </si>
  <si>
    <t>JL10</t>
  </si>
  <si>
    <t>Gravelly Mud</t>
  </si>
  <si>
    <t>Pebbly Clay</t>
  </si>
  <si>
    <t>pCl</t>
  </si>
  <si>
    <t>Medium Gravelly Mud</t>
  </si>
  <si>
    <t>mdgM</t>
  </si>
  <si>
    <t>Pebbly Mud</t>
  </si>
  <si>
    <t>JL-11</t>
  </si>
  <si>
    <t>JL11</t>
  </si>
  <si>
    <t>JL-12</t>
  </si>
  <si>
    <t>JL12</t>
  </si>
  <si>
    <t>JL-13</t>
  </si>
  <si>
    <t>JL13a</t>
  </si>
  <si>
    <t>Slightly Granuley Very Fine Sandy Silt-Clay</t>
  </si>
  <si>
    <t>(gr)vfsZ-Cl</t>
  </si>
  <si>
    <t>JL-14</t>
  </si>
  <si>
    <t>JL13b</t>
  </si>
  <si>
    <t>SH</t>
  </si>
  <si>
    <t>Sandy Silt-Clay</t>
  </si>
  <si>
    <t>sZ-Cl</t>
  </si>
  <si>
    <t>Very Fine Sandy Mud</t>
  </si>
  <si>
    <t>vfsM</t>
  </si>
  <si>
    <t>JL-15</t>
  </si>
  <si>
    <t>JL14a</t>
  </si>
  <si>
    <t>JL-16</t>
  </si>
  <si>
    <t>JL16</t>
  </si>
  <si>
    <t>Slightly Gravelly Muddy Sand</t>
  </si>
  <si>
    <t>Slightly Granuley Silty-Clayey Fine Sand</t>
  </si>
  <si>
    <t>(gr)z-clfS</t>
  </si>
  <si>
    <t>Slightly Very Fine Gravelly Muddy Fine Sand</t>
  </si>
  <si>
    <t>(vfg)mfS</t>
  </si>
  <si>
    <t>Slightly Granular Muddy Fine Sand</t>
  </si>
  <si>
    <t>(gr)mfS</t>
  </si>
  <si>
    <t>JL-17</t>
  </si>
  <si>
    <t>JL16b</t>
  </si>
  <si>
    <t>Gravelly Muddy Sand</t>
  </si>
  <si>
    <t>Granuley Silty-Clayey Very Fine Sand</t>
  </si>
  <si>
    <t>grz-clvfS</t>
  </si>
  <si>
    <t>Very Fine Gravelly Muddy Very Fine sand</t>
  </si>
  <si>
    <t>vfgmvfS</t>
  </si>
  <si>
    <t>Granular Muddy Very Fine Sand</t>
  </si>
  <si>
    <t>grmvfS</t>
  </si>
  <si>
    <t>JL-18</t>
  </si>
  <si>
    <t>JL20</t>
  </si>
  <si>
    <t>Pebbly Silty-Clayey Fine Sand</t>
  </si>
  <si>
    <t>pz-clfS</t>
  </si>
  <si>
    <t>Medium Gravelly Muddy Fine Sand</t>
  </si>
  <si>
    <t>mdgmfS</t>
  </si>
  <si>
    <t>Pebbly Muddy Fine Sand</t>
  </si>
  <si>
    <t>pmfS</t>
  </si>
  <si>
    <t>JL-19</t>
  </si>
  <si>
    <t>JL21</t>
  </si>
  <si>
    <t>JL-20</t>
  </si>
  <si>
    <t>JL22</t>
  </si>
  <si>
    <t>JL-21</t>
  </si>
  <si>
    <t>JL23</t>
  </si>
  <si>
    <t>JL-22</t>
  </si>
  <si>
    <t>JL24</t>
  </si>
  <si>
    <t>JL-23</t>
  </si>
  <si>
    <t>JL25</t>
  </si>
  <si>
    <t>JL-24</t>
  </si>
  <si>
    <t>JL26</t>
  </si>
  <si>
    <t>Sandy Clay</t>
  </si>
  <si>
    <t>sCl</t>
  </si>
  <si>
    <t>JL-25</t>
  </si>
  <si>
    <t>JL27</t>
  </si>
  <si>
    <t>JL-26</t>
  </si>
  <si>
    <t>JL28</t>
  </si>
  <si>
    <t>Medium Silt</t>
  </si>
  <si>
    <t>mdZ</t>
  </si>
  <si>
    <t>JL-27</t>
  </si>
  <si>
    <t>JL29</t>
  </si>
  <si>
    <t>JL-28</t>
  </si>
  <si>
    <t>JL30</t>
  </si>
  <si>
    <t>JL-29</t>
  </si>
  <si>
    <t>JL31</t>
  </si>
  <si>
    <t>JL-30</t>
  </si>
  <si>
    <t>JL32</t>
  </si>
  <si>
    <t>JL-31</t>
  </si>
  <si>
    <t>JL33</t>
  </si>
  <si>
    <t>Slightly Granuley Silty-Clayey Very Fine Sand</t>
  </si>
  <si>
    <t>(gr)z-clvfS</t>
  </si>
  <si>
    <t>Muddy Sand</t>
  </si>
  <si>
    <t>Slightly Very Fine Gravelly Muddy Very Fine Sand</t>
  </si>
  <si>
    <t>(vfg)mvfS</t>
  </si>
  <si>
    <t>Slightly Granular Muddy Very Fine Sand</t>
  </si>
  <si>
    <t>(gr)mvfS</t>
  </si>
  <si>
    <t>Very Coarse Silt</t>
  </si>
  <si>
    <t>vcZ</t>
  </si>
  <si>
    <t>Coarse Silt</t>
  </si>
  <si>
    <t>cZ</t>
  </si>
  <si>
    <t>JL-32</t>
  </si>
  <si>
    <t>JL34b</t>
  </si>
  <si>
    <t>Muddy Sandy Gravel</t>
  </si>
  <si>
    <t>Clayey Sandy Pebble Gravel</t>
  </si>
  <si>
    <t>clsPG</t>
  </si>
  <si>
    <t>Muddy Sandy Coarse Gravel</t>
  </si>
  <si>
    <t>mscG</t>
  </si>
  <si>
    <t>Muddy Sandy Pebble Gravel</t>
  </si>
  <si>
    <t>JL-34</t>
  </si>
  <si>
    <t>JL39</t>
  </si>
  <si>
    <t>Pebbly Silty-Clayey Very fine Sand</t>
  </si>
  <si>
    <t>pz-clvfS</t>
  </si>
  <si>
    <t>Medium Gravelly Muddy Very Fine Sand</t>
  </si>
  <si>
    <t>mdgmvfS</t>
  </si>
  <si>
    <t>Pebbly Muddy Very Fine Sand</t>
  </si>
  <si>
    <t>pmvfS</t>
  </si>
  <si>
    <t>JL-35</t>
  </si>
  <si>
    <t>JL40</t>
  </si>
  <si>
    <t>JL-36</t>
  </si>
  <si>
    <t>JL41</t>
  </si>
  <si>
    <t>JL-37</t>
  </si>
  <si>
    <t>JL42</t>
  </si>
  <si>
    <t>JL-38</t>
  </si>
  <si>
    <t>JL43</t>
  </si>
  <si>
    <t>JL-39</t>
  </si>
  <si>
    <t>JL44</t>
  </si>
  <si>
    <t>JL-40</t>
  </si>
  <si>
    <t>JL45</t>
  </si>
  <si>
    <t>JL-41</t>
  </si>
  <si>
    <t>JL46</t>
  </si>
  <si>
    <t>JL-42</t>
  </si>
  <si>
    <t>JL47</t>
  </si>
  <si>
    <t>JL-43</t>
  </si>
  <si>
    <t>JL48</t>
  </si>
  <si>
    <t>JL-44</t>
  </si>
  <si>
    <t>JL48b</t>
  </si>
  <si>
    <t>.-0.15</t>
  </si>
  <si>
    <t>JL-45</t>
  </si>
  <si>
    <t>JL49</t>
  </si>
  <si>
    <t>Silty-Clayey Very Fine Sand</t>
  </si>
  <si>
    <t>z-clvfS</t>
  </si>
  <si>
    <t>Muddy Very Fine Sand</t>
  </si>
  <si>
    <t>mvfS</t>
  </si>
  <si>
    <t>JL-46</t>
  </si>
  <si>
    <t>JL49b</t>
  </si>
  <si>
    <t>JL-47</t>
  </si>
  <si>
    <t>JL50b</t>
  </si>
  <si>
    <t>Pebbly Clayey Fine Sand</t>
  </si>
  <si>
    <t>pclfS</t>
  </si>
  <si>
    <t>Fine Gravelly Muddy Fine Sand</t>
  </si>
  <si>
    <t>fgmfS</t>
  </si>
  <si>
    <t>JL-48</t>
  </si>
  <si>
    <t>JL60</t>
  </si>
  <si>
    <t>JL-49</t>
  </si>
  <si>
    <t>JL61</t>
  </si>
  <si>
    <t>JL-50</t>
  </si>
  <si>
    <t>JL62</t>
  </si>
  <si>
    <t>JL-51</t>
  </si>
  <si>
    <t>JL63</t>
  </si>
  <si>
    <t>JL-52</t>
  </si>
  <si>
    <t>JL64</t>
  </si>
  <si>
    <t>JL-53</t>
  </si>
  <si>
    <t>JL65</t>
  </si>
  <si>
    <t>JL-54</t>
  </si>
  <si>
    <t>JL66</t>
  </si>
  <si>
    <t>Slightly Pebbly Silty-Clayey Very Fine Sand</t>
  </si>
  <si>
    <t>(p)z-clvfS</t>
  </si>
  <si>
    <t>Slightly Fine Gravelly Muddy Very Fine Sand</t>
  </si>
  <si>
    <t>(fg)mvfS</t>
  </si>
  <si>
    <t>Slightly Pebbly Muddy Very Fine Sand</t>
  </si>
  <si>
    <t>(p)mvfS</t>
  </si>
  <si>
    <t>JL-55</t>
  </si>
  <si>
    <t>JL66b</t>
  </si>
  <si>
    <t>JL-56</t>
  </si>
  <si>
    <t>JL74b</t>
  </si>
  <si>
    <t>JL-57</t>
  </si>
  <si>
    <t>JL75a</t>
  </si>
  <si>
    <t>JL-58</t>
  </si>
  <si>
    <t>JL75b</t>
  </si>
  <si>
    <t>JL-59</t>
  </si>
  <si>
    <t>JL76</t>
  </si>
  <si>
    <t>JL-60</t>
  </si>
  <si>
    <t>JL79</t>
  </si>
  <si>
    <t>JL-61</t>
  </si>
  <si>
    <t>JL80</t>
  </si>
  <si>
    <t>JL-62</t>
  </si>
  <si>
    <t>JL81</t>
  </si>
  <si>
    <t>JL-63</t>
  </si>
  <si>
    <t>JL82</t>
  </si>
  <si>
    <t>JL-64</t>
  </si>
  <si>
    <t>JL83b</t>
  </si>
  <si>
    <t>JL-65</t>
  </si>
  <si>
    <t>JL91</t>
  </si>
  <si>
    <t>JL-66</t>
  </si>
  <si>
    <t>JL92a</t>
  </si>
  <si>
    <t>JL-67</t>
  </si>
  <si>
    <t>JL92b</t>
  </si>
  <si>
    <t>JL-68</t>
  </si>
  <si>
    <t>JL93</t>
  </si>
  <si>
    <t>Slightly Granuley Clayey Fine Sand</t>
  </si>
  <si>
    <t>(gr)clfS</t>
  </si>
  <si>
    <t>JL-69</t>
  </si>
  <si>
    <t>JL94b</t>
  </si>
  <si>
    <t>JL-70</t>
  </si>
  <si>
    <t>JL96</t>
  </si>
  <si>
    <t>JL-71</t>
  </si>
  <si>
    <t>JL98</t>
  </si>
  <si>
    <t>JL-72</t>
  </si>
  <si>
    <t>JL99</t>
  </si>
  <si>
    <t>Pebbly Silty-Clayey Very Fine Sand</t>
  </si>
  <si>
    <t>JL-73</t>
  </si>
  <si>
    <t>JL100</t>
  </si>
  <si>
    <t>JL-74</t>
  </si>
  <si>
    <t>JL101</t>
  </si>
  <si>
    <t>Granuley Fine Sand</t>
  </si>
  <si>
    <t>grfS</t>
  </si>
  <si>
    <t>Very Fine Gravelly Fine Sand</t>
  </si>
  <si>
    <t>vfgfS</t>
  </si>
  <si>
    <t>Granular Fine Sand</t>
  </si>
  <si>
    <t>JL-75</t>
  </si>
  <si>
    <t>JL108c</t>
  </si>
  <si>
    <t>JL-76</t>
  </si>
  <si>
    <t>JL109a</t>
  </si>
  <si>
    <t>JL-77</t>
  </si>
  <si>
    <t>JL110f</t>
  </si>
  <si>
    <t>JL-78</t>
  </si>
  <si>
    <t>JL111</t>
  </si>
  <si>
    <t>JL-79</t>
  </si>
  <si>
    <t>JL112</t>
  </si>
  <si>
    <t>JL-80</t>
  </si>
  <si>
    <t>JL113c</t>
  </si>
  <si>
    <t>Sand</t>
  </si>
  <si>
    <t>JL-81</t>
  </si>
  <si>
    <t>JL116</t>
  </si>
  <si>
    <t>JL-82</t>
  </si>
  <si>
    <t>JL117</t>
  </si>
  <si>
    <t>JL-83</t>
  </si>
  <si>
    <t>JL118</t>
  </si>
  <si>
    <t>MPS</t>
  </si>
  <si>
    <t>JL-84</t>
  </si>
  <si>
    <t>JL120</t>
  </si>
  <si>
    <t>JL-85</t>
  </si>
  <si>
    <t>JL121</t>
  </si>
  <si>
    <t>JL-86</t>
  </si>
  <si>
    <t>JL123</t>
  </si>
  <si>
    <t>JL-87</t>
  </si>
  <si>
    <t>JL126</t>
  </si>
  <si>
    <t>JL-88</t>
  </si>
  <si>
    <t>JL127</t>
  </si>
  <si>
    <t>JL-89</t>
  </si>
  <si>
    <t>JL129</t>
  </si>
  <si>
    <t>JL-90</t>
  </si>
  <si>
    <t>JL131</t>
  </si>
  <si>
    <t>JL-91</t>
  </si>
  <si>
    <t>JL138</t>
  </si>
  <si>
    <t>JL-92</t>
  </si>
  <si>
    <t>JL139</t>
  </si>
  <si>
    <t>JL-93</t>
  </si>
  <si>
    <t>JL142b</t>
  </si>
  <si>
    <t>JL-94</t>
  </si>
  <si>
    <t>JL144a</t>
  </si>
  <si>
    <t>JL-95</t>
  </si>
  <si>
    <t>JL144b</t>
  </si>
  <si>
    <t>JL-96</t>
  </si>
  <si>
    <t>JL145</t>
  </si>
  <si>
    <t>JL-97</t>
  </si>
  <si>
    <t>JL146</t>
  </si>
  <si>
    <t>JL-98</t>
  </si>
  <si>
    <t>JL151</t>
  </si>
  <si>
    <t>JL-99</t>
  </si>
  <si>
    <t>JL154</t>
  </si>
  <si>
    <t>JL-100</t>
  </si>
  <si>
    <t>JL156</t>
  </si>
  <si>
    <t>spG</t>
  </si>
  <si>
    <t>JL-101</t>
  </si>
  <si>
    <t>JL157</t>
  </si>
  <si>
    <t>Fine Gravelly Medium Sand</t>
  </si>
  <si>
    <t>fgmdS</t>
  </si>
  <si>
    <t>JL-102</t>
  </si>
  <si>
    <t>JL159</t>
  </si>
  <si>
    <t>JL-103</t>
  </si>
  <si>
    <t>JL160</t>
  </si>
  <si>
    <t>JL-104</t>
  </si>
  <si>
    <t>JL162a</t>
  </si>
  <si>
    <t>Coarse Gravelly Muddy Very Fine Sand</t>
  </si>
  <si>
    <t>cgmvfS</t>
  </si>
  <si>
    <t>JL-105</t>
  </si>
  <si>
    <t>JL162b</t>
  </si>
  <si>
    <t>Slightly Medium Gravelly Muddy Very Fine Sand</t>
  </si>
  <si>
    <t>(mdg)mvfS</t>
  </si>
  <si>
    <t>JL-106</t>
  </si>
  <si>
    <t>JL162c</t>
  </si>
  <si>
    <t>JL-107</t>
  </si>
  <si>
    <t>JL163</t>
  </si>
  <si>
    <t>JL-108</t>
  </si>
  <si>
    <t>JL164</t>
  </si>
  <si>
    <t>JL-109</t>
  </si>
  <si>
    <t>JL165</t>
  </si>
  <si>
    <t>JL-110</t>
  </si>
  <si>
    <t>JL174</t>
  </si>
  <si>
    <t>JL-111</t>
  </si>
  <si>
    <t>JL178</t>
  </si>
  <si>
    <t>JL-112</t>
  </si>
  <si>
    <t>JL181</t>
  </si>
  <si>
    <t>JL-113</t>
  </si>
  <si>
    <t>JL182a</t>
  </si>
  <si>
    <t>JL-114</t>
  </si>
  <si>
    <t>JL182b</t>
  </si>
  <si>
    <t>JL-115</t>
  </si>
  <si>
    <t>JL183a</t>
  </si>
  <si>
    <t>JL-116</t>
  </si>
  <si>
    <t>JL183b</t>
  </si>
  <si>
    <t>JL-117</t>
  </si>
  <si>
    <t>JL184</t>
  </si>
  <si>
    <t>JL-118</t>
  </si>
  <si>
    <t>JL186b</t>
  </si>
  <si>
    <t>JL-119</t>
  </si>
  <si>
    <t>JL191</t>
  </si>
  <si>
    <t>Pebbly Coarse Gravel</t>
  </si>
  <si>
    <t>pcG</t>
  </si>
  <si>
    <t>Coarse Gravelly Coarse Sand</t>
  </si>
  <si>
    <t>cgcS</t>
  </si>
  <si>
    <t>Pebbly Coarse Sand</t>
  </si>
  <si>
    <t>pcS</t>
  </si>
  <si>
    <t>JL-120</t>
  </si>
  <si>
    <t>JL192</t>
  </si>
  <si>
    <t>Slighty Gravelly Sand</t>
  </si>
  <si>
    <t>Slightly Granuley Coarse Sand</t>
  </si>
  <si>
    <t>(gr)cS</t>
  </si>
  <si>
    <t>Slightly Very Fine Gravelly Coarse Sand</t>
  </si>
  <si>
    <t>(vfg)cS</t>
  </si>
  <si>
    <t>Slightly Granular Coarse Sand</t>
  </si>
  <si>
    <t>JL-121</t>
  </si>
  <si>
    <t>JL200b</t>
  </si>
  <si>
    <t>JL-122</t>
  </si>
  <si>
    <t>JL201</t>
  </si>
  <si>
    <t>JL-123</t>
  </si>
  <si>
    <t>JL202</t>
  </si>
  <si>
    <t>JL-124</t>
  </si>
  <si>
    <t>JL203b</t>
  </si>
  <si>
    <t>Silt
%</t>
  </si>
  <si>
    <t xml:space="preserve">Clay
% </t>
  </si>
  <si>
    <t>Class %
phi
 5.0</t>
  </si>
  <si>
    <t>Class %
phi
 6.0</t>
  </si>
  <si>
    <t>Class %
phi
 7.0</t>
  </si>
  <si>
    <t>Class %
phi
 8.0</t>
  </si>
  <si>
    <t>Class %
phi
9.0</t>
  </si>
  <si>
    <t>Class %
phi
10.0</t>
  </si>
  <si>
    <t>Class %
greater than
 10.0 phi</t>
  </si>
  <si>
    <t>Class %
phi
 11.0</t>
  </si>
  <si>
    <t>Class %
phi
 12.0</t>
  </si>
  <si>
    <t>Class %
phi
13.0</t>
  </si>
  <si>
    <t>Class %
phi
14.0</t>
  </si>
  <si>
    <t>Latitude</t>
  </si>
  <si>
    <t>Longitude</t>
  </si>
  <si>
    <t>Silt Grainsize Fraction</t>
  </si>
  <si>
    <t xml:space="preserve">Clay Grainsize Fraction </t>
  </si>
  <si>
    <t>Weight percent retained of sample of grain size 5 phi</t>
  </si>
  <si>
    <t>Weight percent retained of sample of grain size 6 phi</t>
  </si>
  <si>
    <t>Weight percent retained of sample of grain size 7 phi</t>
  </si>
  <si>
    <t>Weight percent retained of sample of grain size 8 phi</t>
  </si>
  <si>
    <t>Weight percent retained of sample of grain size 9 phi</t>
  </si>
  <si>
    <t>Weight percent retained of sample of grain size 10 phi</t>
  </si>
  <si>
    <t>Weight percent retained of sample of grain sizes smaller than 10 phi</t>
  </si>
  <si>
    <t>Weight percent retained of sample of grain size 11 phi</t>
  </si>
  <si>
    <t>Weight percent retained of sample of grain size 12 phi</t>
  </si>
  <si>
    <t>Weight percent retained of sample of grain size 13 phi</t>
  </si>
  <si>
    <t>Weight percent retained of sample of grain size 14 phi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</si>
</sst>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"/>
  </numFmts>
  <fonts count="7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1" fontId="1" fillId="0" borderId="0" xfId="0" applyNumberFormat="1" applyFont="1" applyFill="1" applyAlignment="1">
      <alignment horizontal="left"/>
    </xf>
    <xf numFmtId="166" fontId="1" fillId="0" borderId="0" xfId="0" applyNumberFormat="1" applyFont="1" applyFill="1" applyAlignment="1">
      <alignment horizontal="left"/>
    </xf>
    <xf numFmtId="14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 wrapText="1"/>
    </xf>
    <xf numFmtId="0" fontId="1" fillId="0" borderId="0" xfId="0" applyFont="1"/>
    <xf numFmtId="2" fontId="2" fillId="0" borderId="0" xfId="0" applyNumberFormat="1" applyFont="1" applyAlignment="1">
      <alignment horizontal="right" wrapText="1"/>
    </xf>
    <xf numFmtId="165" fontId="2" fillId="0" borderId="0" xfId="0" applyNumberFormat="1" applyFont="1" applyAlignment="1">
      <alignment horizontal="right" wrapText="1"/>
    </xf>
    <xf numFmtId="0" fontId="6" fillId="0" borderId="3" xfId="0" applyFont="1" applyBorder="1"/>
    <xf numFmtId="0" fontId="3" fillId="0" borderId="3" xfId="0" applyFont="1" applyBorder="1"/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5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5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righ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horizontal="left" vertical="center" indent="10"/>
    </xf>
    <xf numFmtId="0" fontId="6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1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164" fontId="2" fillId="0" borderId="1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left" vertical="center"/>
    </xf>
    <xf numFmtId="2" fontId="1" fillId="0" borderId="0" xfId="0" applyNumberFormat="1" applyFont="1" applyFill="1" applyAlignment="1">
      <alignment horizontal="left" vertic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4"/>
  <sheetViews>
    <sheetView tabSelected="1" zoomScaleNormal="100" workbookViewId="0"/>
  </sheetViews>
  <sheetFormatPr defaultRowHeight="12.75" x14ac:dyDescent="0.2"/>
  <cols>
    <col min="1" max="1" width="10.7109375" style="1" bestFit="1" customWidth="1"/>
    <col min="2" max="2" width="13.28515625" style="1" bestFit="1" customWidth="1"/>
    <col min="3" max="3" width="11" style="1" customWidth="1"/>
    <col min="4" max="4" width="13.42578125" style="1" customWidth="1"/>
    <col min="5" max="5" width="10.140625" style="1" customWidth="1"/>
    <col min="6" max="6" width="13.140625" style="1" customWidth="1"/>
    <col min="7" max="7" width="8.7109375" style="1" customWidth="1"/>
    <col min="8" max="8" width="28.5703125" style="1" bestFit="1" customWidth="1"/>
    <col min="9" max="9" width="27.7109375" style="1" bestFit="1" customWidth="1"/>
    <col min="10" max="10" width="21.85546875" style="1" customWidth="1"/>
    <col min="11" max="11" width="21.42578125" style="1" customWidth="1"/>
    <col min="12" max="12" width="13.42578125" style="1" customWidth="1"/>
    <col min="13" max="13" width="24.42578125" style="1" bestFit="1" customWidth="1"/>
    <col min="14" max="14" width="36.7109375" style="1" bestFit="1" customWidth="1"/>
    <col min="15" max="15" width="15.85546875" style="1" bestFit="1" customWidth="1"/>
    <col min="16" max="16" width="24.42578125" style="1" bestFit="1" customWidth="1"/>
    <col min="17" max="17" width="15.140625" style="1" customWidth="1"/>
    <col min="18" max="18" width="16" style="1" customWidth="1"/>
    <col min="19" max="19" width="17.42578125" style="1" customWidth="1"/>
    <col min="20" max="20" width="40.140625" style="1" bestFit="1" customWidth="1"/>
    <col min="21" max="21" width="16.7109375" style="1" customWidth="1"/>
    <col min="22" max="22" width="32.85546875" style="1" bestFit="1" customWidth="1"/>
    <col min="23" max="23" width="16" style="1" customWidth="1"/>
    <col min="24" max="24" width="17.7109375" style="1" customWidth="1"/>
    <col min="25" max="25" width="14.85546875" style="1" customWidth="1"/>
    <col min="26" max="27" width="21.5703125" style="1" bestFit="1" customWidth="1"/>
    <col min="28" max="28" width="19.85546875" style="1" bestFit="1" customWidth="1"/>
    <col min="29" max="29" width="11.42578125" style="1" customWidth="1"/>
    <col min="30" max="30" width="11.7109375" style="1" customWidth="1"/>
    <col min="31" max="31" width="10.5703125" style="1" customWidth="1"/>
    <col min="32" max="36" width="9.140625" style="1" customWidth="1"/>
    <col min="37" max="37" width="11.140625" style="1" customWidth="1"/>
    <col min="38" max="38" width="12.28515625" style="1" customWidth="1"/>
    <col min="39" max="39" width="12.140625" style="1" customWidth="1"/>
    <col min="40" max="40" width="9.5703125" style="1" customWidth="1"/>
    <col min="41" max="41" width="9.28515625" style="1" customWidth="1"/>
    <col min="42" max="42" width="8.7109375" style="1" customWidth="1"/>
    <col min="43" max="43" width="9.28515625" style="1" customWidth="1"/>
    <col min="44" max="45" width="9.140625" style="1" customWidth="1"/>
    <col min="46" max="16384" width="9.140625" style="1"/>
  </cols>
  <sheetData>
    <row r="1" spans="1:83" s="9" customFormat="1" ht="83.25" customHeight="1" thickBot="1" x14ac:dyDescent="0.3">
      <c r="A1" s="7" t="s">
        <v>0</v>
      </c>
      <c r="B1" s="7" t="s">
        <v>1</v>
      </c>
      <c r="C1" s="7" t="s">
        <v>767</v>
      </c>
      <c r="D1" s="7" t="s">
        <v>768</v>
      </c>
      <c r="E1" s="7" t="s">
        <v>85</v>
      </c>
      <c r="F1" s="7" t="s">
        <v>86</v>
      </c>
      <c r="G1" s="7" t="s">
        <v>2</v>
      </c>
      <c r="H1" s="7" t="s">
        <v>87</v>
      </c>
      <c r="I1" s="7" t="s">
        <v>88</v>
      </c>
      <c r="J1" s="7" t="s">
        <v>89</v>
      </c>
      <c r="K1" s="7" t="s">
        <v>90</v>
      </c>
      <c r="L1" s="7" t="s">
        <v>91</v>
      </c>
      <c r="M1" s="7" t="s">
        <v>92</v>
      </c>
      <c r="N1" s="7" t="s">
        <v>93</v>
      </c>
      <c r="O1" s="7" t="s">
        <v>94</v>
      </c>
      <c r="P1" s="7" t="s">
        <v>3</v>
      </c>
      <c r="Q1" s="7" t="s">
        <v>95</v>
      </c>
      <c r="R1" s="7" t="s">
        <v>4</v>
      </c>
      <c r="S1" s="7" t="s">
        <v>96</v>
      </c>
      <c r="T1" s="7" t="s">
        <v>97</v>
      </c>
      <c r="U1" s="7" t="s">
        <v>98</v>
      </c>
      <c r="V1" s="7" t="s">
        <v>99</v>
      </c>
      <c r="W1" s="7" t="s">
        <v>100</v>
      </c>
      <c r="X1" s="7" t="s">
        <v>101</v>
      </c>
      <c r="Y1" s="7" t="s">
        <v>102</v>
      </c>
      <c r="Z1" s="7" t="s">
        <v>103</v>
      </c>
      <c r="AA1" s="7" t="s">
        <v>104</v>
      </c>
      <c r="AB1" s="7" t="s">
        <v>5</v>
      </c>
      <c r="AC1" s="7" t="s">
        <v>6</v>
      </c>
      <c r="AD1" s="7" t="s">
        <v>105</v>
      </c>
      <c r="AE1" s="7" t="s">
        <v>106</v>
      </c>
      <c r="AF1" s="7" t="s">
        <v>107</v>
      </c>
      <c r="AG1" s="7" t="s">
        <v>106</v>
      </c>
      <c r="AH1" s="7" t="s">
        <v>754</v>
      </c>
      <c r="AI1" s="7" t="s">
        <v>755</v>
      </c>
      <c r="AJ1" s="7" t="s">
        <v>108</v>
      </c>
      <c r="AK1" s="7" t="s">
        <v>109</v>
      </c>
      <c r="AL1" s="7" t="s">
        <v>110</v>
      </c>
      <c r="AM1" s="7" t="s">
        <v>111</v>
      </c>
      <c r="AN1" s="7" t="s">
        <v>112</v>
      </c>
      <c r="AO1" s="7" t="s">
        <v>113</v>
      </c>
      <c r="AP1" s="7" t="s">
        <v>114</v>
      </c>
      <c r="AQ1" s="7" t="s">
        <v>115</v>
      </c>
      <c r="AR1" s="7" t="s">
        <v>116</v>
      </c>
      <c r="AS1" s="53" t="s">
        <v>117</v>
      </c>
      <c r="AT1" s="7" t="s">
        <v>118</v>
      </c>
      <c r="AU1" s="7" t="s">
        <v>7</v>
      </c>
      <c r="AV1" s="7" t="s">
        <v>8</v>
      </c>
      <c r="AW1" s="7" t="s">
        <v>9</v>
      </c>
      <c r="AX1" s="7" t="s">
        <v>119</v>
      </c>
      <c r="AY1" s="8" t="s">
        <v>120</v>
      </c>
      <c r="AZ1" s="8" t="s">
        <v>121</v>
      </c>
      <c r="BA1" s="8" t="s">
        <v>122</v>
      </c>
      <c r="BB1" s="8" t="s">
        <v>123</v>
      </c>
      <c r="BC1" s="8" t="s">
        <v>124</v>
      </c>
      <c r="BD1" s="8" t="s">
        <v>125</v>
      </c>
      <c r="BE1" s="8" t="s">
        <v>126</v>
      </c>
      <c r="BF1" s="8" t="s">
        <v>127</v>
      </c>
      <c r="BG1" s="8" t="s">
        <v>128</v>
      </c>
      <c r="BH1" s="8" t="s">
        <v>129</v>
      </c>
      <c r="BI1" s="8" t="s">
        <v>130</v>
      </c>
      <c r="BJ1" s="8" t="s">
        <v>131</v>
      </c>
      <c r="BK1" s="8" t="s">
        <v>132</v>
      </c>
      <c r="BL1" s="8" t="s">
        <v>133</v>
      </c>
      <c r="BM1" s="8" t="s">
        <v>134</v>
      </c>
      <c r="BN1" s="8" t="s">
        <v>135</v>
      </c>
      <c r="BO1" s="8" t="s">
        <v>136</v>
      </c>
      <c r="BP1" s="8" t="s">
        <v>137</v>
      </c>
      <c r="BQ1" s="8" t="s">
        <v>138</v>
      </c>
      <c r="BR1" s="8" t="s">
        <v>139</v>
      </c>
      <c r="BS1" s="8" t="s">
        <v>140</v>
      </c>
      <c r="BT1" s="8" t="s">
        <v>141</v>
      </c>
      <c r="BU1" s="8" t="s">
        <v>756</v>
      </c>
      <c r="BV1" s="8" t="s">
        <v>757</v>
      </c>
      <c r="BW1" s="8" t="s">
        <v>758</v>
      </c>
      <c r="BX1" s="8" t="s">
        <v>759</v>
      </c>
      <c r="BY1" s="8" t="s">
        <v>760</v>
      </c>
      <c r="BZ1" s="8" t="s">
        <v>761</v>
      </c>
      <c r="CA1" s="8" t="s">
        <v>762</v>
      </c>
      <c r="CB1" s="8" t="s">
        <v>763</v>
      </c>
      <c r="CC1" s="8" t="s">
        <v>764</v>
      </c>
      <c r="CD1" s="8" t="s">
        <v>765</v>
      </c>
      <c r="CE1" s="8" t="s">
        <v>766</v>
      </c>
    </row>
    <row r="2" spans="1:83" x14ac:dyDescent="0.2">
      <c r="A2" s="1" t="s">
        <v>375</v>
      </c>
      <c r="B2" s="1" t="s">
        <v>376</v>
      </c>
      <c r="C2" s="4">
        <v>42.933619999999998</v>
      </c>
      <c r="D2" s="4">
        <v>-70.371709999999993</v>
      </c>
      <c r="E2" s="3">
        <v>128.01600000000002</v>
      </c>
      <c r="F2" s="5">
        <v>37452</v>
      </c>
      <c r="G2" s="1" t="s">
        <v>377</v>
      </c>
      <c r="H2" s="1" t="s">
        <v>144</v>
      </c>
      <c r="I2" s="1" t="s">
        <v>148</v>
      </c>
      <c r="J2" s="1" t="s">
        <v>378</v>
      </c>
      <c r="K2" s="1" t="s">
        <v>378</v>
      </c>
      <c r="L2" s="1" t="s">
        <v>379</v>
      </c>
      <c r="M2" s="1" t="s">
        <v>380</v>
      </c>
      <c r="N2" s="1" t="s">
        <v>380</v>
      </c>
      <c r="O2" s="1" t="s">
        <v>381</v>
      </c>
      <c r="P2" s="1" t="s">
        <v>378</v>
      </c>
      <c r="Q2" s="1" t="s">
        <v>379</v>
      </c>
      <c r="R2" s="2" t="s">
        <v>378</v>
      </c>
      <c r="S2" s="2" t="s">
        <v>379</v>
      </c>
      <c r="T2" s="2" t="s">
        <v>378</v>
      </c>
      <c r="U2" s="2" t="s">
        <v>379</v>
      </c>
      <c r="V2" s="2" t="s">
        <v>378</v>
      </c>
      <c r="W2" s="2" t="s">
        <v>379</v>
      </c>
      <c r="X2" s="2" t="s">
        <v>382</v>
      </c>
      <c r="Y2" s="2" t="s">
        <v>383</v>
      </c>
      <c r="Z2" s="2" t="s">
        <v>382</v>
      </c>
      <c r="AA2" s="1" t="s">
        <v>383</v>
      </c>
      <c r="AB2" s="2" t="s">
        <v>25</v>
      </c>
      <c r="AC2" s="2" t="s">
        <v>26</v>
      </c>
      <c r="AD2" s="54">
        <v>0</v>
      </c>
      <c r="AE2" s="54">
        <v>0.9</v>
      </c>
      <c r="AF2" s="54">
        <v>99.1</v>
      </c>
      <c r="AG2" s="54">
        <v>0.9</v>
      </c>
      <c r="AH2" s="54">
        <v>39.700000000000003</v>
      </c>
      <c r="AI2" s="54">
        <v>59.4</v>
      </c>
      <c r="AJ2" s="2" t="s">
        <v>27</v>
      </c>
      <c r="AK2" s="2" t="s">
        <v>164</v>
      </c>
      <c r="AL2" s="55">
        <v>7.5019999999999998</v>
      </c>
      <c r="AM2" s="55"/>
      <c r="AN2" s="55">
        <v>5.3559999999999999</v>
      </c>
      <c r="AO2" s="55">
        <f>2^-AN2</f>
        <v>2.4416496255384921E-2</v>
      </c>
      <c r="AP2" s="55">
        <v>8.8379999999999992</v>
      </c>
      <c r="AQ2" s="55">
        <f>2^-AP2</f>
        <v>2.1852287129603748E-3</v>
      </c>
      <c r="AR2" s="55">
        <v>9.0809999999999995</v>
      </c>
      <c r="AS2" s="55">
        <f>2^-AR2</f>
        <v>1.8464885092787972E-3</v>
      </c>
      <c r="AT2" s="55">
        <v>2.9540000000000002</v>
      </c>
      <c r="AU2" s="55">
        <v>8.8999999999999996E-2</v>
      </c>
      <c r="AV2" s="55">
        <v>0.753</v>
      </c>
      <c r="AW2" s="55">
        <v>11.255771597692075</v>
      </c>
      <c r="AX2" s="55">
        <v>19.899999999999999</v>
      </c>
      <c r="AY2" s="6">
        <v>0</v>
      </c>
      <c r="AZ2" s="6">
        <v>0</v>
      </c>
      <c r="BA2" s="6">
        <v>0</v>
      </c>
      <c r="BB2" s="6">
        <v>0</v>
      </c>
      <c r="BC2" s="6">
        <v>0</v>
      </c>
      <c r="BD2" s="6">
        <v>0</v>
      </c>
      <c r="BE2" s="6">
        <v>0</v>
      </c>
      <c r="BF2" s="6">
        <v>0</v>
      </c>
      <c r="BG2" s="6">
        <v>0</v>
      </c>
      <c r="BH2" s="6">
        <v>0</v>
      </c>
      <c r="BI2" s="6">
        <v>0</v>
      </c>
      <c r="BJ2" s="6">
        <v>0</v>
      </c>
      <c r="BK2" s="6">
        <v>0</v>
      </c>
      <c r="BL2" s="6">
        <v>0</v>
      </c>
      <c r="BM2" s="6">
        <v>0</v>
      </c>
      <c r="BN2" s="6">
        <v>0</v>
      </c>
      <c r="BO2" s="6">
        <v>0</v>
      </c>
      <c r="BP2" s="6">
        <v>0</v>
      </c>
      <c r="BQ2" s="6">
        <v>0</v>
      </c>
      <c r="BR2" s="6">
        <v>0</v>
      </c>
      <c r="BS2" s="6">
        <v>0.79800000000000004</v>
      </c>
      <c r="BT2" s="6"/>
      <c r="BU2" s="6">
        <v>5.7919999999999998</v>
      </c>
      <c r="BV2" s="6">
        <v>9.8219999999999992</v>
      </c>
      <c r="BW2" s="6">
        <v>11.459</v>
      </c>
      <c r="BX2" s="6">
        <v>12.667999999999999</v>
      </c>
      <c r="BY2" s="6">
        <v>10.904999999999999</v>
      </c>
      <c r="BZ2" s="6">
        <v>8.0589999999999993</v>
      </c>
      <c r="CA2" s="6"/>
      <c r="CB2" s="6">
        <v>10.1243</v>
      </c>
      <c r="CC2" s="6">
        <v>10.1243</v>
      </c>
      <c r="CD2" s="6">
        <v>10.1243</v>
      </c>
      <c r="CE2" s="6">
        <v>10.1241</v>
      </c>
    </row>
    <row r="3" spans="1:83" x14ac:dyDescent="0.2">
      <c r="A3" s="1" t="s">
        <v>384</v>
      </c>
      <c r="B3" s="1" t="s">
        <v>385</v>
      </c>
      <c r="C3" s="4">
        <v>42.934240000000003</v>
      </c>
      <c r="D3" s="4">
        <v>-70.396590000000003</v>
      </c>
      <c r="E3" s="3">
        <v>118.872</v>
      </c>
      <c r="F3" s="5">
        <v>37452</v>
      </c>
      <c r="G3" s="1" t="s">
        <v>377</v>
      </c>
      <c r="H3" s="1" t="s">
        <v>144</v>
      </c>
      <c r="I3" s="1" t="s">
        <v>148</v>
      </c>
      <c r="J3" s="1" t="s">
        <v>378</v>
      </c>
      <c r="K3" s="1" t="s">
        <v>378</v>
      </c>
      <c r="L3" s="1" t="s">
        <v>379</v>
      </c>
      <c r="M3" s="1" t="s">
        <v>380</v>
      </c>
      <c r="N3" s="1" t="s">
        <v>380</v>
      </c>
      <c r="O3" s="1" t="s">
        <v>381</v>
      </c>
      <c r="P3" s="1" t="s">
        <v>378</v>
      </c>
      <c r="Q3" s="1" t="s">
        <v>379</v>
      </c>
      <c r="R3" s="2" t="s">
        <v>378</v>
      </c>
      <c r="S3" s="2" t="s">
        <v>379</v>
      </c>
      <c r="T3" s="2" t="s">
        <v>378</v>
      </c>
      <c r="U3" s="2" t="s">
        <v>379</v>
      </c>
      <c r="V3" s="2" t="s">
        <v>378</v>
      </c>
      <c r="W3" s="2" t="s">
        <v>379</v>
      </c>
      <c r="X3" s="2" t="s">
        <v>386</v>
      </c>
      <c r="Y3" s="2" t="s">
        <v>387</v>
      </c>
      <c r="Z3" s="2" t="s">
        <v>382</v>
      </c>
      <c r="AA3" s="1" t="s">
        <v>383</v>
      </c>
      <c r="AB3" s="2" t="s">
        <v>25</v>
      </c>
      <c r="AC3" s="2" t="s">
        <v>26</v>
      </c>
      <c r="AD3" s="54">
        <v>0</v>
      </c>
      <c r="AE3" s="54">
        <v>1.8</v>
      </c>
      <c r="AF3" s="54">
        <v>98.2</v>
      </c>
      <c r="AG3" s="54">
        <v>1.8</v>
      </c>
      <c r="AH3" s="54">
        <v>42.9</v>
      </c>
      <c r="AI3" s="54">
        <v>55.3</v>
      </c>
      <c r="AJ3" s="2" t="s">
        <v>27</v>
      </c>
      <c r="AK3" s="2" t="s">
        <v>164</v>
      </c>
      <c r="AL3" s="55">
        <v>7.5019999999999998</v>
      </c>
      <c r="AM3" s="55"/>
      <c r="AN3" s="55">
        <v>5.0389999999999997</v>
      </c>
      <c r="AO3" s="55">
        <f t="shared" ref="AO3:AO66" si="0">2^-AN3</f>
        <v>3.041654294244495E-2</v>
      </c>
      <c r="AP3" s="55">
        <v>8.5519999999999996</v>
      </c>
      <c r="AQ3" s="55">
        <f t="shared" ref="AQ3:AQ66" si="1">2^-AP3</f>
        <v>2.6643512399987415E-3</v>
      </c>
      <c r="AR3" s="55">
        <v>8.8079999999999998</v>
      </c>
      <c r="AS3" s="55">
        <f>2^-AR3</f>
        <v>2.2311450133760662E-3</v>
      </c>
      <c r="AT3" s="55">
        <v>3.0680000000000001</v>
      </c>
      <c r="AU3" s="55">
        <v>0.10100000000000001</v>
      </c>
      <c r="AV3" s="55">
        <v>0.74299999999999999</v>
      </c>
      <c r="AW3" s="55">
        <v>9.4970477755264362</v>
      </c>
      <c r="AX3" s="55">
        <v>27.1</v>
      </c>
      <c r="AY3" s="6">
        <v>0</v>
      </c>
      <c r="AZ3" s="6">
        <v>0</v>
      </c>
      <c r="BA3" s="6">
        <v>0</v>
      </c>
      <c r="BB3" s="6">
        <v>0</v>
      </c>
      <c r="BC3" s="6">
        <v>0</v>
      </c>
      <c r="BD3" s="6">
        <v>0</v>
      </c>
      <c r="BE3" s="6">
        <v>0</v>
      </c>
      <c r="BF3" s="6">
        <v>0</v>
      </c>
      <c r="BG3" s="6">
        <v>0</v>
      </c>
      <c r="BH3" s="6">
        <v>0</v>
      </c>
      <c r="BI3" s="6">
        <v>0</v>
      </c>
      <c r="BJ3" s="6">
        <v>0</v>
      </c>
      <c r="BK3" s="6">
        <v>0</v>
      </c>
      <c r="BL3" s="6">
        <v>0</v>
      </c>
      <c r="BM3" s="6">
        <v>0</v>
      </c>
      <c r="BN3" s="6">
        <v>0</v>
      </c>
      <c r="BO3" s="6">
        <v>0</v>
      </c>
      <c r="BP3" s="6">
        <v>0</v>
      </c>
      <c r="BQ3" s="6">
        <v>0</v>
      </c>
      <c r="BR3" s="6">
        <v>0</v>
      </c>
      <c r="BS3" s="6">
        <v>1.72</v>
      </c>
      <c r="BT3" s="6"/>
      <c r="BU3" s="6">
        <v>7.9610000000000003</v>
      </c>
      <c r="BV3" s="6">
        <v>11.592000000000001</v>
      </c>
      <c r="BW3" s="6">
        <v>11.315</v>
      </c>
      <c r="BX3" s="6">
        <v>12.052</v>
      </c>
      <c r="BY3" s="6">
        <v>9.3989999999999991</v>
      </c>
      <c r="BZ3" s="6">
        <v>8.4220000000000006</v>
      </c>
      <c r="CA3" s="6"/>
      <c r="CB3" s="6">
        <v>9.3849999999999998</v>
      </c>
      <c r="CC3" s="6">
        <v>9.3849999999999998</v>
      </c>
      <c r="CD3" s="6">
        <v>9.3849999999999998</v>
      </c>
      <c r="CE3" s="6">
        <v>9.3840000000000003</v>
      </c>
    </row>
    <row r="4" spans="1:83" x14ac:dyDescent="0.2">
      <c r="A4" s="1" t="s">
        <v>388</v>
      </c>
      <c r="B4" s="1" t="s">
        <v>389</v>
      </c>
      <c r="C4" s="4">
        <v>42.93374</v>
      </c>
      <c r="D4" s="4">
        <v>-70.383470000000003</v>
      </c>
      <c r="E4" s="3">
        <v>124.3584</v>
      </c>
      <c r="F4" s="5">
        <v>37452</v>
      </c>
      <c r="G4" s="1" t="s">
        <v>377</v>
      </c>
      <c r="H4" s="1" t="s">
        <v>144</v>
      </c>
      <c r="I4" s="1" t="s">
        <v>148</v>
      </c>
      <c r="J4" s="1" t="s">
        <v>378</v>
      </c>
      <c r="K4" s="1" t="s">
        <v>378</v>
      </c>
      <c r="L4" s="1" t="s">
        <v>379</v>
      </c>
      <c r="M4" s="1" t="s">
        <v>380</v>
      </c>
      <c r="N4" s="1" t="s">
        <v>380</v>
      </c>
      <c r="O4" s="1" t="s">
        <v>381</v>
      </c>
      <c r="P4" s="1" t="s">
        <v>378</v>
      </c>
      <c r="Q4" s="1" t="s">
        <v>379</v>
      </c>
      <c r="R4" s="2" t="s">
        <v>378</v>
      </c>
      <c r="S4" s="2" t="s">
        <v>379</v>
      </c>
      <c r="T4" s="2" t="s">
        <v>378</v>
      </c>
      <c r="U4" s="2" t="s">
        <v>379</v>
      </c>
      <c r="V4" s="2" t="s">
        <v>378</v>
      </c>
      <c r="W4" s="2" t="s">
        <v>379</v>
      </c>
      <c r="X4" s="2" t="s">
        <v>386</v>
      </c>
      <c r="Y4" s="2" t="s">
        <v>387</v>
      </c>
      <c r="Z4" s="2" t="s">
        <v>382</v>
      </c>
      <c r="AA4" s="1" t="s">
        <v>383</v>
      </c>
      <c r="AB4" s="2" t="s">
        <v>25</v>
      </c>
      <c r="AC4" s="2" t="s">
        <v>26</v>
      </c>
      <c r="AD4" s="54">
        <v>0</v>
      </c>
      <c r="AE4" s="54">
        <v>1</v>
      </c>
      <c r="AF4" s="54">
        <v>99</v>
      </c>
      <c r="AG4" s="54">
        <v>1</v>
      </c>
      <c r="AH4" s="54">
        <v>42.4</v>
      </c>
      <c r="AI4" s="54">
        <v>56.6</v>
      </c>
      <c r="AJ4" s="2" t="s">
        <v>27</v>
      </c>
      <c r="AK4" s="2" t="s">
        <v>164</v>
      </c>
      <c r="AL4" s="55">
        <v>6.5019999999999998</v>
      </c>
      <c r="AM4" s="55"/>
      <c r="AN4" s="55">
        <v>5.1230000000000002</v>
      </c>
      <c r="AO4" s="55">
        <f t="shared" si="0"/>
        <v>2.8696130071903869E-2</v>
      </c>
      <c r="AP4" s="55">
        <v>8.6430000000000007</v>
      </c>
      <c r="AQ4" s="55">
        <f t="shared" si="1"/>
        <v>2.5014841041597073E-3</v>
      </c>
      <c r="AR4" s="55">
        <v>8.891</v>
      </c>
      <c r="AS4" s="55">
        <f t="shared" ref="AS4:AS67" si="2">2^-AR4</f>
        <v>2.1064070931532263E-3</v>
      </c>
      <c r="AT4" s="55">
        <v>3.0339999999999998</v>
      </c>
      <c r="AU4" s="55">
        <v>9.6000000000000002E-2</v>
      </c>
      <c r="AV4" s="55">
        <v>0.74</v>
      </c>
      <c r="AW4" s="55">
        <v>9.032526256850538</v>
      </c>
      <c r="AX4" s="55">
        <v>16.899999999999999</v>
      </c>
      <c r="AY4" s="6">
        <v>0</v>
      </c>
      <c r="AZ4" s="6">
        <v>0</v>
      </c>
      <c r="BA4" s="6">
        <v>0</v>
      </c>
      <c r="BB4" s="6">
        <v>0</v>
      </c>
      <c r="BC4" s="6">
        <v>0</v>
      </c>
      <c r="BD4" s="6">
        <v>0</v>
      </c>
      <c r="BE4" s="6">
        <v>0</v>
      </c>
      <c r="BF4" s="6">
        <v>0</v>
      </c>
      <c r="BG4" s="6">
        <v>0</v>
      </c>
      <c r="BH4" s="6">
        <v>0</v>
      </c>
      <c r="BI4" s="6">
        <v>0</v>
      </c>
      <c r="BJ4" s="6">
        <v>0</v>
      </c>
      <c r="BK4" s="6">
        <v>0</v>
      </c>
      <c r="BL4" s="6">
        <v>0</v>
      </c>
      <c r="BM4" s="6">
        <v>0</v>
      </c>
      <c r="BN4" s="6">
        <v>0</v>
      </c>
      <c r="BO4" s="6">
        <v>0</v>
      </c>
      <c r="BP4" s="6">
        <v>0</v>
      </c>
      <c r="BQ4" s="6">
        <v>0</v>
      </c>
      <c r="BR4" s="6">
        <v>0</v>
      </c>
      <c r="BS4" s="6">
        <v>0.96099999999999997</v>
      </c>
      <c r="BT4" s="6"/>
      <c r="BU4" s="6">
        <v>7.8120000000000003</v>
      </c>
      <c r="BV4" s="6">
        <v>10.888999999999999</v>
      </c>
      <c r="BW4" s="6">
        <v>12.458</v>
      </c>
      <c r="BX4" s="6">
        <v>11.304</v>
      </c>
      <c r="BY4" s="6">
        <v>9.8829999999999991</v>
      </c>
      <c r="BZ4" s="6">
        <v>8.2560000000000002</v>
      </c>
      <c r="CA4" s="6"/>
      <c r="CB4" s="6">
        <v>9.6095000000000006</v>
      </c>
      <c r="CC4" s="6">
        <v>9.6095000000000006</v>
      </c>
      <c r="CD4" s="6">
        <v>9.6095000000000006</v>
      </c>
      <c r="CE4" s="6">
        <v>9.6084999999999994</v>
      </c>
    </row>
    <row r="5" spans="1:83" x14ac:dyDescent="0.2">
      <c r="A5" s="1" t="s">
        <v>390</v>
      </c>
      <c r="B5" s="1" t="s">
        <v>391</v>
      </c>
      <c r="C5" s="4">
        <v>42.933700000000002</v>
      </c>
      <c r="D5" s="4">
        <v>-70.358519999999999</v>
      </c>
      <c r="E5" s="3">
        <v>137.16</v>
      </c>
      <c r="F5" s="5">
        <v>37452</v>
      </c>
      <c r="G5" s="1" t="s">
        <v>377</v>
      </c>
      <c r="H5" s="1" t="s">
        <v>144</v>
      </c>
      <c r="I5" s="1" t="s">
        <v>148</v>
      </c>
      <c r="J5" s="1" t="s">
        <v>378</v>
      </c>
      <c r="K5" s="1" t="s">
        <v>378</v>
      </c>
      <c r="L5" s="1" t="s">
        <v>379</v>
      </c>
      <c r="M5" s="1" t="s">
        <v>380</v>
      </c>
      <c r="N5" s="1" t="s">
        <v>380</v>
      </c>
      <c r="O5" s="1" t="s">
        <v>381</v>
      </c>
      <c r="P5" s="1" t="s">
        <v>378</v>
      </c>
      <c r="Q5" s="1" t="s">
        <v>379</v>
      </c>
      <c r="R5" s="2" t="s">
        <v>378</v>
      </c>
      <c r="S5" s="2" t="s">
        <v>379</v>
      </c>
      <c r="T5" s="2" t="s">
        <v>378</v>
      </c>
      <c r="U5" s="2" t="s">
        <v>379</v>
      </c>
      <c r="V5" s="2" t="s">
        <v>378</v>
      </c>
      <c r="W5" s="2" t="s">
        <v>379</v>
      </c>
      <c r="X5" s="2" t="s">
        <v>382</v>
      </c>
      <c r="Y5" s="2" t="s">
        <v>383</v>
      </c>
      <c r="Z5" s="2" t="s">
        <v>382</v>
      </c>
      <c r="AA5" s="1" t="s">
        <v>383</v>
      </c>
      <c r="AB5" s="2" t="s">
        <v>25</v>
      </c>
      <c r="AC5" s="2" t="s">
        <v>26</v>
      </c>
      <c r="AD5" s="54">
        <v>0</v>
      </c>
      <c r="AE5" s="54">
        <v>0.5</v>
      </c>
      <c r="AF5" s="54">
        <v>99.5</v>
      </c>
      <c r="AG5" s="54">
        <v>0.5</v>
      </c>
      <c r="AH5" s="54">
        <v>36.5</v>
      </c>
      <c r="AI5" s="54">
        <v>63</v>
      </c>
      <c r="AJ5" s="2" t="s">
        <v>27</v>
      </c>
      <c r="AK5" s="2" t="s">
        <v>164</v>
      </c>
      <c r="AL5" s="55">
        <v>7.5019999999999998</v>
      </c>
      <c r="AM5" s="55"/>
      <c r="AN5" s="55">
        <v>5.6269999999999998</v>
      </c>
      <c r="AO5" s="55">
        <f t="shared" si="0"/>
        <v>2.0235046857100401E-2</v>
      </c>
      <c r="AP5" s="55">
        <v>9.0709999999999997</v>
      </c>
      <c r="AQ5" s="55">
        <f t="shared" si="1"/>
        <v>1.8593318525342423E-3</v>
      </c>
      <c r="AR5" s="55">
        <v>9.2690000000000001</v>
      </c>
      <c r="AS5" s="55">
        <f t="shared" si="2"/>
        <v>1.6208878624804351E-3</v>
      </c>
      <c r="AT5" s="55">
        <v>2.8439999999999999</v>
      </c>
      <c r="AU5" s="55">
        <v>7.5999999999999998E-2</v>
      </c>
      <c r="AV5" s="55">
        <v>0.76500000000000001</v>
      </c>
      <c r="AW5" s="55">
        <v>8.3628678499840241</v>
      </c>
      <c r="AX5" s="55">
        <v>16.7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0</v>
      </c>
      <c r="BE5" s="6">
        <v>0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0</v>
      </c>
      <c r="BM5" s="6">
        <v>0</v>
      </c>
      <c r="BN5" s="6">
        <v>0</v>
      </c>
      <c r="BO5" s="6">
        <v>0</v>
      </c>
      <c r="BP5" s="6">
        <v>0</v>
      </c>
      <c r="BQ5" s="6">
        <v>0</v>
      </c>
      <c r="BR5" s="6">
        <v>0</v>
      </c>
      <c r="BS5" s="6">
        <v>0.49199999999999999</v>
      </c>
      <c r="BT5" s="6"/>
      <c r="BU5" s="6">
        <v>3.9420000000000002</v>
      </c>
      <c r="BV5" s="6">
        <v>8.9589999999999996</v>
      </c>
      <c r="BW5" s="6">
        <v>10.632</v>
      </c>
      <c r="BX5" s="6">
        <v>12.930999999999999</v>
      </c>
      <c r="BY5" s="6">
        <v>12.095000000000001</v>
      </c>
      <c r="BZ5" s="6">
        <v>9.2579999999999991</v>
      </c>
      <c r="CA5" s="6"/>
      <c r="CB5" s="6">
        <v>10.423</v>
      </c>
      <c r="CC5" s="6">
        <v>10.423</v>
      </c>
      <c r="CD5" s="6">
        <v>10.423</v>
      </c>
      <c r="CE5" s="6">
        <v>10.422000000000001</v>
      </c>
    </row>
    <row r="6" spans="1:83" x14ac:dyDescent="0.2">
      <c r="A6" s="1" t="s">
        <v>392</v>
      </c>
      <c r="B6" s="1" t="s">
        <v>393</v>
      </c>
      <c r="C6" s="4">
        <v>42.933869999999999</v>
      </c>
      <c r="D6" s="4">
        <v>-70.34684</v>
      </c>
      <c r="E6" s="3">
        <v>144.4752</v>
      </c>
      <c r="F6" s="5">
        <v>37452</v>
      </c>
      <c r="G6" s="1" t="s">
        <v>377</v>
      </c>
      <c r="H6" s="1" t="s">
        <v>144</v>
      </c>
      <c r="I6" s="1" t="s">
        <v>148</v>
      </c>
      <c r="J6" s="1" t="s">
        <v>378</v>
      </c>
      <c r="K6" s="1" t="s">
        <v>378</v>
      </c>
      <c r="L6" s="1" t="s">
        <v>379</v>
      </c>
      <c r="M6" s="1" t="s">
        <v>380</v>
      </c>
      <c r="N6" s="1" t="s">
        <v>380</v>
      </c>
      <c r="O6" s="1" t="s">
        <v>381</v>
      </c>
      <c r="P6" s="1" t="s">
        <v>378</v>
      </c>
      <c r="Q6" s="1" t="s">
        <v>379</v>
      </c>
      <c r="R6" s="2" t="s">
        <v>378</v>
      </c>
      <c r="S6" s="2" t="s">
        <v>379</v>
      </c>
      <c r="T6" s="2" t="s">
        <v>378</v>
      </c>
      <c r="U6" s="2" t="s">
        <v>379</v>
      </c>
      <c r="V6" s="2" t="s">
        <v>378</v>
      </c>
      <c r="W6" s="2" t="s">
        <v>379</v>
      </c>
      <c r="X6" s="2" t="s">
        <v>382</v>
      </c>
      <c r="Y6" s="2" t="s">
        <v>383</v>
      </c>
      <c r="Z6" s="2" t="s">
        <v>382</v>
      </c>
      <c r="AA6" s="1" t="s">
        <v>383</v>
      </c>
      <c r="AB6" s="2" t="s">
        <v>25</v>
      </c>
      <c r="AC6" s="2" t="s">
        <v>26</v>
      </c>
      <c r="AD6" s="54">
        <v>0</v>
      </c>
      <c r="AE6" s="54">
        <v>0.4</v>
      </c>
      <c r="AF6" s="54">
        <v>99.6</v>
      </c>
      <c r="AG6" s="54">
        <v>0.4</v>
      </c>
      <c r="AH6" s="54">
        <v>33.6</v>
      </c>
      <c r="AI6" s="54">
        <v>66</v>
      </c>
      <c r="AJ6" s="2" t="s">
        <v>27</v>
      </c>
      <c r="AK6" s="2" t="s">
        <v>164</v>
      </c>
      <c r="AL6" s="55">
        <v>8.484</v>
      </c>
      <c r="AM6" s="55"/>
      <c r="AN6" s="55">
        <v>5.9859999999999998</v>
      </c>
      <c r="AO6" s="55">
        <f t="shared" si="0"/>
        <v>1.5777364024948216E-2</v>
      </c>
      <c r="AP6" s="55">
        <v>9.3629999999999995</v>
      </c>
      <c r="AQ6" s="55">
        <f t="shared" si="1"/>
        <v>1.5186446013331222E-3</v>
      </c>
      <c r="AR6" s="55">
        <v>9.4730000000000008</v>
      </c>
      <c r="AS6" s="55">
        <f t="shared" si="2"/>
        <v>1.4071579578495324E-3</v>
      </c>
      <c r="AT6" s="55">
        <v>2.7669999999999999</v>
      </c>
      <c r="AU6" s="55">
        <v>3.5000000000000003E-2</v>
      </c>
      <c r="AV6" s="55">
        <v>0.76200000000000001</v>
      </c>
      <c r="AW6" s="55">
        <v>7.9579142004401522</v>
      </c>
      <c r="AX6" s="55">
        <v>17.600000000000001</v>
      </c>
      <c r="AY6" s="6">
        <v>0</v>
      </c>
      <c r="AZ6" s="6">
        <v>0</v>
      </c>
      <c r="BA6" s="6">
        <v>0</v>
      </c>
      <c r="BB6" s="6">
        <v>0</v>
      </c>
      <c r="BC6" s="6">
        <v>0</v>
      </c>
      <c r="BD6" s="6">
        <v>0</v>
      </c>
      <c r="BE6" s="6">
        <v>0</v>
      </c>
      <c r="BF6" s="6">
        <v>0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0</v>
      </c>
      <c r="BM6" s="6">
        <v>0</v>
      </c>
      <c r="BN6" s="6">
        <v>0</v>
      </c>
      <c r="BO6" s="6">
        <v>0</v>
      </c>
      <c r="BP6" s="6">
        <v>0</v>
      </c>
      <c r="BQ6" s="6">
        <v>0</v>
      </c>
      <c r="BR6" s="6">
        <v>0</v>
      </c>
      <c r="BS6" s="6">
        <v>0.34599999999999997</v>
      </c>
      <c r="BT6" s="6"/>
      <c r="BU6" s="6">
        <v>2.698</v>
      </c>
      <c r="BV6" s="6">
        <v>7.0709999999999997</v>
      </c>
      <c r="BW6" s="6">
        <v>11.728999999999999</v>
      </c>
      <c r="BX6" s="6">
        <v>12.098000000000001</v>
      </c>
      <c r="BY6" s="6">
        <v>11.956</v>
      </c>
      <c r="BZ6" s="6">
        <v>10.621</v>
      </c>
      <c r="CA6" s="6"/>
      <c r="CB6" s="6">
        <v>10.8698</v>
      </c>
      <c r="CC6" s="6">
        <v>10.8698</v>
      </c>
      <c r="CD6" s="6">
        <v>10.8698</v>
      </c>
      <c r="CE6" s="6">
        <v>10.8698</v>
      </c>
    </row>
    <row r="7" spans="1:83" x14ac:dyDescent="0.2">
      <c r="A7" s="1" t="s">
        <v>394</v>
      </c>
      <c r="B7" s="1" t="s">
        <v>395</v>
      </c>
      <c r="C7" s="4">
        <v>42.932319999999997</v>
      </c>
      <c r="D7" s="4">
        <v>-70.328670000000002</v>
      </c>
      <c r="E7" s="3">
        <v>146.304</v>
      </c>
      <c r="F7" s="5">
        <v>37467</v>
      </c>
      <c r="G7" s="1" t="s">
        <v>377</v>
      </c>
      <c r="H7" s="1" t="s">
        <v>144</v>
      </c>
      <c r="I7" s="1" t="s">
        <v>148</v>
      </c>
      <c r="J7" s="1" t="s">
        <v>378</v>
      </c>
      <c r="K7" s="1" t="s">
        <v>378</v>
      </c>
      <c r="L7" s="1" t="s">
        <v>379</v>
      </c>
      <c r="M7" s="1" t="s">
        <v>382</v>
      </c>
      <c r="N7" s="1" t="s">
        <v>382</v>
      </c>
      <c r="O7" s="1" t="s">
        <v>396</v>
      </c>
      <c r="P7" s="1" t="s">
        <v>378</v>
      </c>
      <c r="Q7" s="1" t="s">
        <v>379</v>
      </c>
      <c r="R7" s="2" t="s">
        <v>378</v>
      </c>
      <c r="S7" s="2" t="s">
        <v>379</v>
      </c>
      <c r="T7" s="2" t="s">
        <v>378</v>
      </c>
      <c r="U7" s="2" t="s">
        <v>379</v>
      </c>
      <c r="V7" s="2" t="s">
        <v>378</v>
      </c>
      <c r="W7" s="2" t="s">
        <v>379</v>
      </c>
      <c r="X7" s="2" t="s">
        <v>382</v>
      </c>
      <c r="Y7" s="2" t="s">
        <v>383</v>
      </c>
      <c r="Z7" s="2" t="s">
        <v>382</v>
      </c>
      <c r="AA7" s="1" t="s">
        <v>383</v>
      </c>
      <c r="AB7" s="2" t="s">
        <v>25</v>
      </c>
      <c r="AC7" s="2" t="s">
        <v>26</v>
      </c>
      <c r="AD7" s="54">
        <v>0</v>
      </c>
      <c r="AE7" s="54">
        <v>1.1000000000000001</v>
      </c>
      <c r="AF7" s="54">
        <v>98.9</v>
      </c>
      <c r="AG7" s="54">
        <v>1.1000000000000001</v>
      </c>
      <c r="AH7" s="54">
        <v>29.1</v>
      </c>
      <c r="AI7" s="54">
        <v>69.8</v>
      </c>
      <c r="AJ7" s="2" t="s">
        <v>27</v>
      </c>
      <c r="AK7" s="2" t="s">
        <v>164</v>
      </c>
      <c r="AL7" s="55">
        <v>6.4660000000000002</v>
      </c>
      <c r="AM7" s="55"/>
      <c r="AN7" s="55">
        <v>6.0190000000000001</v>
      </c>
      <c r="AO7" s="55">
        <f t="shared" si="0"/>
        <v>1.5420571029466281E-2</v>
      </c>
      <c r="AP7" s="55">
        <v>9.5649999999999995</v>
      </c>
      <c r="AQ7" s="55">
        <f t="shared" si="1"/>
        <v>1.3202254228790297E-3</v>
      </c>
      <c r="AR7" s="55">
        <v>9.4979999999999993</v>
      </c>
      <c r="AS7" s="55">
        <f t="shared" si="2"/>
        <v>1.3829838263813914E-3</v>
      </c>
      <c r="AT7" s="55">
        <v>3.1579999999999999</v>
      </c>
      <c r="AU7" s="55">
        <v>3.5000000000000003E-2</v>
      </c>
      <c r="AV7" s="55">
        <v>0.89300000000000002</v>
      </c>
      <c r="AW7" s="55">
        <v>7.85</v>
      </c>
      <c r="AX7" s="55">
        <v>20.9</v>
      </c>
      <c r="AY7" s="6">
        <v>0</v>
      </c>
      <c r="AZ7" s="6">
        <v>0</v>
      </c>
      <c r="BA7" s="6">
        <v>0</v>
      </c>
      <c r="BB7" s="6">
        <v>0</v>
      </c>
      <c r="BC7" s="6">
        <v>0</v>
      </c>
      <c r="BD7" s="6">
        <v>0</v>
      </c>
      <c r="BE7" s="6">
        <v>0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6">
        <v>0</v>
      </c>
      <c r="BM7" s="6">
        <v>0</v>
      </c>
      <c r="BN7" s="6">
        <v>0</v>
      </c>
      <c r="BO7" s="6">
        <v>0</v>
      </c>
      <c r="BP7" s="6">
        <v>0</v>
      </c>
      <c r="BQ7" s="6">
        <v>0</v>
      </c>
      <c r="BR7" s="6">
        <v>0</v>
      </c>
      <c r="BS7" s="6">
        <v>1.018</v>
      </c>
      <c r="BT7" s="6"/>
      <c r="BU7" s="6">
        <v>5.0469999999999997</v>
      </c>
      <c r="BV7" s="6">
        <v>3.0139999999999998</v>
      </c>
      <c r="BW7" s="6">
        <v>17.151</v>
      </c>
      <c r="BX7" s="6">
        <v>3.923</v>
      </c>
      <c r="BY7" s="6">
        <v>13.228</v>
      </c>
      <c r="BZ7" s="6">
        <v>11.051</v>
      </c>
      <c r="CA7" s="6"/>
      <c r="CB7" s="6">
        <v>11.391999999999999</v>
      </c>
      <c r="CC7" s="6">
        <v>11.391999999999999</v>
      </c>
      <c r="CD7" s="6">
        <v>11.391999999999999</v>
      </c>
      <c r="CE7" s="6">
        <v>11.391999999999999</v>
      </c>
    </row>
    <row r="8" spans="1:83" x14ac:dyDescent="0.2">
      <c r="A8" s="1" t="s">
        <v>397</v>
      </c>
      <c r="B8" s="1" t="s">
        <v>398</v>
      </c>
      <c r="C8" s="4">
        <v>42.933219999999999</v>
      </c>
      <c r="D8" s="4">
        <v>-70.296080000000003</v>
      </c>
      <c r="E8" s="3">
        <v>142.6464</v>
      </c>
      <c r="F8" s="5">
        <v>37467</v>
      </c>
      <c r="G8" s="1" t="s">
        <v>377</v>
      </c>
      <c r="H8" s="1" t="s">
        <v>144</v>
      </c>
      <c r="I8" s="1" t="s">
        <v>148</v>
      </c>
      <c r="J8" s="1" t="s">
        <v>145</v>
      </c>
      <c r="K8" s="1" t="s">
        <v>151</v>
      </c>
      <c r="L8" s="1" t="s">
        <v>158</v>
      </c>
      <c r="M8" s="1" t="s">
        <v>399</v>
      </c>
      <c r="N8" s="1" t="s">
        <v>400</v>
      </c>
      <c r="O8" s="1" t="s">
        <v>401</v>
      </c>
      <c r="P8" s="1" t="s">
        <v>399</v>
      </c>
      <c r="Q8" s="1" t="s">
        <v>28</v>
      </c>
      <c r="R8" s="2" t="s">
        <v>402</v>
      </c>
      <c r="S8" s="2" t="s">
        <v>403</v>
      </c>
      <c r="T8" s="2" t="s">
        <v>404</v>
      </c>
      <c r="U8" s="2" t="s">
        <v>405</v>
      </c>
      <c r="V8" s="2" t="s">
        <v>406</v>
      </c>
      <c r="W8" s="2" t="s">
        <v>407</v>
      </c>
      <c r="X8" s="2" t="s">
        <v>386</v>
      </c>
      <c r="Y8" s="2" t="s">
        <v>387</v>
      </c>
      <c r="Z8" s="2" t="s">
        <v>382</v>
      </c>
      <c r="AA8" s="1" t="s">
        <v>383</v>
      </c>
      <c r="AB8" s="2" t="s">
        <v>25</v>
      </c>
      <c r="AC8" s="2" t="s">
        <v>26</v>
      </c>
      <c r="AD8" s="54">
        <v>0.6</v>
      </c>
      <c r="AE8" s="54">
        <v>19.5</v>
      </c>
      <c r="AF8" s="54">
        <v>79.900000000000006</v>
      </c>
      <c r="AG8" s="54">
        <v>19.5</v>
      </c>
      <c r="AH8" s="54">
        <v>25.4</v>
      </c>
      <c r="AI8" s="54">
        <v>54.5</v>
      </c>
      <c r="AJ8" s="2" t="s">
        <v>29</v>
      </c>
      <c r="AK8" s="2" t="s">
        <v>165</v>
      </c>
      <c r="AL8" s="55">
        <v>8.484</v>
      </c>
      <c r="AM8" s="55">
        <v>3.7530000000000001</v>
      </c>
      <c r="AN8" s="55">
        <v>2.5539999999999998</v>
      </c>
      <c r="AO8" s="55">
        <f t="shared" si="0"/>
        <v>0.17028225433006103</v>
      </c>
      <c r="AP8" s="55">
        <v>8.4469999999999992</v>
      </c>
      <c r="AQ8" s="55">
        <f t="shared" si="1"/>
        <v>2.8654948128268055E-3</v>
      </c>
      <c r="AR8" s="55">
        <v>8.0790000000000006</v>
      </c>
      <c r="AS8" s="55">
        <f t="shared" si="2"/>
        <v>3.6981001220184146E-3</v>
      </c>
      <c r="AT8" s="55">
        <v>3.9950000000000001</v>
      </c>
      <c r="AU8" s="55">
        <v>-0.15</v>
      </c>
      <c r="AV8" s="55">
        <v>0.76400000000000001</v>
      </c>
      <c r="AW8" s="55">
        <v>6.5557225681769422</v>
      </c>
      <c r="AX8" s="55">
        <v>25.9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0.223</v>
      </c>
      <c r="BI8" s="6">
        <v>0.39700000000000002</v>
      </c>
      <c r="BJ8" s="6">
        <v>0.218</v>
      </c>
      <c r="BK8" s="6">
        <v>0.49099999999999999</v>
      </c>
      <c r="BL8" s="6">
        <v>0.94699999999999995</v>
      </c>
      <c r="BM8" s="6">
        <v>1.506</v>
      </c>
      <c r="BN8" s="6">
        <v>1.7929999999999999</v>
      </c>
      <c r="BO8" s="6">
        <v>2.0710000000000002</v>
      </c>
      <c r="BP8" s="6">
        <v>2.0939999999999999</v>
      </c>
      <c r="BQ8" s="6">
        <v>2.3479999999999999</v>
      </c>
      <c r="BR8" s="6">
        <v>3.2410000000000001</v>
      </c>
      <c r="BS8" s="6">
        <v>4.7699999999999996</v>
      </c>
      <c r="BT8" s="6"/>
      <c r="BU8" s="6">
        <v>7.3460000000000001</v>
      </c>
      <c r="BV8" s="6">
        <v>9.1059999999999999</v>
      </c>
      <c r="BW8" s="6">
        <v>1.605</v>
      </c>
      <c r="BX8" s="6">
        <v>7.3460000000000001</v>
      </c>
      <c r="BY8" s="6">
        <v>9.7439999999999998</v>
      </c>
      <c r="BZ8" s="6">
        <v>9.3759999999999994</v>
      </c>
      <c r="CA8" s="6"/>
      <c r="CB8" s="6">
        <v>8.8450000000000006</v>
      </c>
      <c r="CC8" s="6">
        <v>8.8450000000000006</v>
      </c>
      <c r="CD8" s="6">
        <v>8.8439999999999994</v>
      </c>
      <c r="CE8" s="6">
        <v>8.8439999999999994</v>
      </c>
    </row>
    <row r="9" spans="1:83" x14ac:dyDescent="0.2">
      <c r="A9" s="1" t="s">
        <v>408</v>
      </c>
      <c r="B9" s="1" t="s">
        <v>409</v>
      </c>
      <c r="C9" s="4">
        <v>42.933230000000002</v>
      </c>
      <c r="D9" s="4">
        <v>-70.279750000000007</v>
      </c>
      <c r="E9" s="3">
        <v>138.9888</v>
      </c>
      <c r="F9" s="5">
        <v>37467</v>
      </c>
      <c r="G9" s="1" t="s">
        <v>377</v>
      </c>
      <c r="H9" s="1" t="s">
        <v>144</v>
      </c>
      <c r="I9" s="1" t="s">
        <v>148</v>
      </c>
      <c r="J9" s="1" t="s">
        <v>145</v>
      </c>
      <c r="K9" s="1" t="s">
        <v>152</v>
      </c>
      <c r="L9" s="1" t="s">
        <v>159</v>
      </c>
      <c r="M9" s="1" t="s">
        <v>399</v>
      </c>
      <c r="N9" s="1" t="s">
        <v>410</v>
      </c>
      <c r="O9" s="1" t="s">
        <v>411</v>
      </c>
      <c r="P9" s="1" t="s">
        <v>399</v>
      </c>
      <c r="Q9" s="1" t="s">
        <v>28</v>
      </c>
      <c r="R9" s="2" t="s">
        <v>84</v>
      </c>
      <c r="S9" s="2" t="s">
        <v>84</v>
      </c>
      <c r="T9" s="2" t="s">
        <v>412</v>
      </c>
      <c r="U9" s="2" t="s">
        <v>413</v>
      </c>
      <c r="V9" s="2" t="s">
        <v>414</v>
      </c>
      <c r="W9" s="2" t="s">
        <v>415</v>
      </c>
      <c r="X9" s="2" t="s">
        <v>416</v>
      </c>
      <c r="Y9" s="2" t="s">
        <v>417</v>
      </c>
      <c r="Z9" s="2" t="s">
        <v>386</v>
      </c>
      <c r="AA9" s="1" t="s">
        <v>387</v>
      </c>
      <c r="AB9" s="2" t="s">
        <v>418</v>
      </c>
      <c r="AC9" s="2" t="s">
        <v>419</v>
      </c>
      <c r="AD9" s="54">
        <v>4.5</v>
      </c>
      <c r="AE9" s="54">
        <v>18.5</v>
      </c>
      <c r="AF9" s="54">
        <v>77</v>
      </c>
      <c r="AG9" s="54">
        <v>18.5</v>
      </c>
      <c r="AH9" s="54">
        <v>24.2</v>
      </c>
      <c r="AI9" s="54">
        <v>52.8</v>
      </c>
      <c r="AJ9" s="2" t="s">
        <v>29</v>
      </c>
      <c r="AK9" s="2" t="s">
        <v>165</v>
      </c>
      <c r="AL9" s="55">
        <v>8.484</v>
      </c>
      <c r="AM9" s="55">
        <v>12.52</v>
      </c>
      <c r="AN9" s="55">
        <v>1.921</v>
      </c>
      <c r="AO9" s="55">
        <f t="shared" si="0"/>
        <v>0.26407140633796433</v>
      </c>
      <c r="AP9" s="55">
        <v>8.2560000000000002</v>
      </c>
      <c r="AQ9" s="55">
        <f t="shared" si="1"/>
        <v>3.2711190918297906E-3</v>
      </c>
      <c r="AR9" s="55">
        <v>7.835</v>
      </c>
      <c r="AS9" s="55">
        <f t="shared" si="2"/>
        <v>4.3795549922988654E-3</v>
      </c>
      <c r="AT9" s="55">
        <v>4.34</v>
      </c>
      <c r="AU9" s="55">
        <v>-0.193</v>
      </c>
      <c r="AV9" s="55">
        <v>0.871</v>
      </c>
      <c r="AW9" s="55">
        <v>8.2983064812013581</v>
      </c>
      <c r="AX9" s="55">
        <v>31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3.5619999999999998</v>
      </c>
      <c r="BF9" s="6">
        <v>0</v>
      </c>
      <c r="BG9" s="6">
        <v>0.40799999999999997</v>
      </c>
      <c r="BH9" s="6">
        <v>0.39500000000000002</v>
      </c>
      <c r="BI9" s="6">
        <v>0.17399999999999999</v>
      </c>
      <c r="BJ9" s="6">
        <v>0.33400000000000002</v>
      </c>
      <c r="BK9" s="6">
        <v>0.36599999999999999</v>
      </c>
      <c r="BL9" s="6">
        <v>0.61599999999999999</v>
      </c>
      <c r="BM9" s="6">
        <v>0.999</v>
      </c>
      <c r="BN9" s="6">
        <v>1.4850000000000001</v>
      </c>
      <c r="BO9" s="6">
        <v>1.968</v>
      </c>
      <c r="BP9" s="6">
        <v>2.1760000000000002</v>
      </c>
      <c r="BQ9" s="6">
        <v>2.7029999999999998</v>
      </c>
      <c r="BR9" s="6">
        <v>3.4780000000000002</v>
      </c>
      <c r="BS9" s="6">
        <v>4.3440000000000003</v>
      </c>
      <c r="BT9" s="6"/>
      <c r="BU9" s="6">
        <v>3.452</v>
      </c>
      <c r="BV9" s="6">
        <v>4.0810000000000004</v>
      </c>
      <c r="BW9" s="6">
        <v>6.3559999999999999</v>
      </c>
      <c r="BX9" s="6">
        <v>10.324</v>
      </c>
      <c r="BY9" s="6">
        <v>10.55</v>
      </c>
      <c r="BZ9" s="6">
        <v>8.3070000000000004</v>
      </c>
      <c r="CA9" s="6"/>
      <c r="CB9" s="6">
        <v>8.4808000000000003</v>
      </c>
      <c r="CC9" s="6">
        <v>8.4808000000000003</v>
      </c>
      <c r="CD9" s="6">
        <v>8.4808000000000003</v>
      </c>
      <c r="CE9" s="6">
        <v>8.4808000000000003</v>
      </c>
    </row>
    <row r="10" spans="1:83" x14ac:dyDescent="0.2">
      <c r="A10" s="1" t="s">
        <v>420</v>
      </c>
      <c r="B10" s="1" t="s">
        <v>421</v>
      </c>
      <c r="C10" s="4">
        <v>42.933300000000003</v>
      </c>
      <c r="D10" s="4">
        <v>-70.262600000000006</v>
      </c>
      <c r="E10" s="3">
        <v>140.8176</v>
      </c>
      <c r="F10" s="5">
        <v>37467</v>
      </c>
      <c r="G10" s="1" t="s">
        <v>377</v>
      </c>
      <c r="H10" s="1" t="s">
        <v>144</v>
      </c>
      <c r="I10" s="1" t="s">
        <v>148</v>
      </c>
      <c r="J10" s="1" t="s">
        <v>145</v>
      </c>
      <c r="K10" s="1" t="s">
        <v>151</v>
      </c>
      <c r="L10" s="1" t="s">
        <v>158</v>
      </c>
      <c r="M10" s="1" t="s">
        <v>399</v>
      </c>
      <c r="N10" s="1" t="s">
        <v>400</v>
      </c>
      <c r="O10" s="1" t="s">
        <v>401</v>
      </c>
      <c r="P10" s="1" t="s">
        <v>399</v>
      </c>
      <c r="Q10" s="1" t="s">
        <v>28</v>
      </c>
      <c r="R10" s="2" t="s">
        <v>402</v>
      </c>
      <c r="S10" s="2" t="s">
        <v>403</v>
      </c>
      <c r="T10" s="2" t="s">
        <v>404</v>
      </c>
      <c r="U10" s="2" t="s">
        <v>405</v>
      </c>
      <c r="V10" s="2" t="s">
        <v>406</v>
      </c>
      <c r="W10" s="2" t="s">
        <v>407</v>
      </c>
      <c r="X10" s="2" t="s">
        <v>416</v>
      </c>
      <c r="Y10" s="2" t="s">
        <v>417</v>
      </c>
      <c r="Z10" s="2" t="s">
        <v>386</v>
      </c>
      <c r="AA10" s="1" t="s">
        <v>387</v>
      </c>
      <c r="AB10" s="2" t="s">
        <v>418</v>
      </c>
      <c r="AC10" s="2" t="s">
        <v>419</v>
      </c>
      <c r="AD10" s="54">
        <v>0.4</v>
      </c>
      <c r="AE10" s="54">
        <v>28.2</v>
      </c>
      <c r="AF10" s="54">
        <v>71.400000000000006</v>
      </c>
      <c r="AG10" s="54">
        <v>28.2</v>
      </c>
      <c r="AH10" s="54">
        <v>20.9</v>
      </c>
      <c r="AI10" s="54">
        <v>50.5</v>
      </c>
      <c r="AJ10" s="2" t="s">
        <v>29</v>
      </c>
      <c r="AK10" s="2" t="s">
        <v>165</v>
      </c>
      <c r="AL10" s="55">
        <v>3.2370000000000001</v>
      </c>
      <c r="AM10" s="55">
        <v>8.484</v>
      </c>
      <c r="AN10" s="55">
        <v>2.4729999999999999</v>
      </c>
      <c r="AO10" s="55">
        <f t="shared" si="0"/>
        <v>0.18011621860474017</v>
      </c>
      <c r="AP10" s="55">
        <v>8.0519999999999996</v>
      </c>
      <c r="AQ10" s="55">
        <f t="shared" si="1"/>
        <v>3.7679616585317905E-3</v>
      </c>
      <c r="AR10" s="55">
        <v>7.6980000000000004</v>
      </c>
      <c r="AS10" s="55">
        <f t="shared" si="2"/>
        <v>4.8158293963429938E-3</v>
      </c>
      <c r="AT10" s="55">
        <v>4.0629999999999997</v>
      </c>
      <c r="AU10" s="55">
        <v>-0.10299999999999999</v>
      </c>
      <c r="AV10" s="55">
        <v>0.65900000000000003</v>
      </c>
      <c r="AW10" s="55">
        <v>6.9711342447881277</v>
      </c>
      <c r="AX10" s="55">
        <v>33.9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0.39200000000000002</v>
      </c>
      <c r="BJ10" s="6">
        <v>0.34499999999999997</v>
      </c>
      <c r="BK10" s="6">
        <v>0.17399999999999999</v>
      </c>
      <c r="BL10" s="6">
        <v>0.71699999999999997</v>
      </c>
      <c r="BM10" s="6">
        <v>1.125</v>
      </c>
      <c r="BN10" s="6">
        <v>1.625</v>
      </c>
      <c r="BO10" s="6">
        <v>2.351</v>
      </c>
      <c r="BP10" s="6">
        <v>3.274</v>
      </c>
      <c r="BQ10" s="6">
        <v>6.3860000000000001</v>
      </c>
      <c r="BR10" s="6">
        <v>7.2690000000000001</v>
      </c>
      <c r="BS10" s="6">
        <v>4.9260000000000002</v>
      </c>
      <c r="BT10" s="6"/>
      <c r="BU10" s="6">
        <v>2.11</v>
      </c>
      <c r="BV10" s="6">
        <v>2.7589999999999999</v>
      </c>
      <c r="BW10" s="6">
        <v>6.2839999999999998</v>
      </c>
      <c r="BX10" s="6">
        <v>9.7509999999999994</v>
      </c>
      <c r="BY10" s="6">
        <v>9.9719999999999995</v>
      </c>
      <c r="BZ10" s="6">
        <v>7.7009999999999996</v>
      </c>
      <c r="CA10" s="6"/>
      <c r="CB10" s="6">
        <v>8.2095000000000002</v>
      </c>
      <c r="CC10" s="6">
        <v>8.2095000000000002</v>
      </c>
      <c r="CD10" s="6">
        <v>8.2095000000000002</v>
      </c>
      <c r="CE10" s="6">
        <v>8.2095000000000002</v>
      </c>
    </row>
    <row r="11" spans="1:83" x14ac:dyDescent="0.2">
      <c r="A11" s="1" t="s">
        <v>422</v>
      </c>
      <c r="B11" s="1" t="s">
        <v>423</v>
      </c>
      <c r="C11" s="4">
        <v>42.933079999999997</v>
      </c>
      <c r="D11" s="4">
        <v>-70.248090000000005</v>
      </c>
      <c r="E11" s="3">
        <v>148.1328</v>
      </c>
      <c r="F11" s="5">
        <v>37487</v>
      </c>
      <c r="G11" s="1" t="s">
        <v>377</v>
      </c>
      <c r="H11" s="1" t="s">
        <v>144</v>
      </c>
      <c r="I11" s="1" t="s">
        <v>149</v>
      </c>
      <c r="J11" s="1" t="s">
        <v>147</v>
      </c>
      <c r="K11" s="1" t="s">
        <v>154</v>
      </c>
      <c r="L11" s="1" t="s">
        <v>161</v>
      </c>
      <c r="M11" s="1" t="s">
        <v>424</v>
      </c>
      <c r="N11" s="1" t="s">
        <v>425</v>
      </c>
      <c r="O11" s="1" t="s">
        <v>426</v>
      </c>
      <c r="P11" s="1" t="s">
        <v>424</v>
      </c>
      <c r="Q11" s="1" t="s">
        <v>17</v>
      </c>
      <c r="R11" s="2" t="s">
        <v>84</v>
      </c>
      <c r="S11" s="2" t="s">
        <v>84</v>
      </c>
      <c r="T11" s="2" t="s">
        <v>427</v>
      </c>
      <c r="U11" s="2" t="s">
        <v>428</v>
      </c>
      <c r="V11" s="2" t="s">
        <v>429</v>
      </c>
      <c r="W11" s="2" t="s">
        <v>30</v>
      </c>
      <c r="X11" s="2" t="s">
        <v>416</v>
      </c>
      <c r="Y11" s="2" t="s">
        <v>417</v>
      </c>
      <c r="Z11" s="2" t="s">
        <v>386</v>
      </c>
      <c r="AA11" s="1" t="s">
        <v>387</v>
      </c>
      <c r="AB11" s="2" t="s">
        <v>418</v>
      </c>
      <c r="AC11" s="2" t="s">
        <v>419</v>
      </c>
      <c r="AD11" s="54">
        <v>6.6</v>
      </c>
      <c r="AE11" s="54">
        <v>20.7</v>
      </c>
      <c r="AF11" s="54">
        <v>72.8</v>
      </c>
      <c r="AG11" s="54">
        <v>20.64</v>
      </c>
      <c r="AH11" s="54">
        <v>21.22</v>
      </c>
      <c r="AI11" s="54">
        <v>51.58</v>
      </c>
      <c r="AJ11" s="2" t="s">
        <v>142</v>
      </c>
      <c r="AK11" s="2" t="s">
        <v>166</v>
      </c>
      <c r="AL11" s="55">
        <v>8.484</v>
      </c>
      <c r="AM11" s="55">
        <v>3.2370000000000001</v>
      </c>
      <c r="AN11" s="55">
        <v>0.84499999999999997</v>
      </c>
      <c r="AO11" s="55">
        <f t="shared" si="0"/>
        <v>0.55671080911434323</v>
      </c>
      <c r="AP11" s="55">
        <v>8.1560000000000006</v>
      </c>
      <c r="AQ11" s="55">
        <f t="shared" si="1"/>
        <v>3.505898635418989E-3</v>
      </c>
      <c r="AR11" s="55">
        <v>7.4960000000000004</v>
      </c>
      <c r="AS11" s="55">
        <f t="shared" si="2"/>
        <v>5.5396095143728829E-3</v>
      </c>
      <c r="AT11" s="55">
        <v>4.8330000000000002</v>
      </c>
      <c r="AU11" s="55">
        <v>-0.26800000000000002</v>
      </c>
      <c r="AV11" s="55">
        <v>0.89400000000000002</v>
      </c>
      <c r="AW11" s="55">
        <v>6.49</v>
      </c>
      <c r="AX11" s="55">
        <v>15.2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4.6807670800302166</v>
      </c>
      <c r="BF11" s="6">
        <v>0</v>
      </c>
      <c r="BG11" s="6">
        <v>1.0927272129206167</v>
      </c>
      <c r="BH11" s="6">
        <v>0</v>
      </c>
      <c r="BI11" s="6">
        <v>0.79207920792078501</v>
      </c>
      <c r="BJ11" s="6">
        <v>0.53156146179401476</v>
      </c>
      <c r="BK11" s="6">
        <v>0.71181869017465904</v>
      </c>
      <c r="BL11" s="6">
        <v>1.0466760961810369</v>
      </c>
      <c r="BM11" s="6">
        <v>1.6486299792769816</v>
      </c>
      <c r="BN11" s="6">
        <v>2.0519061872964515</v>
      </c>
      <c r="BO11" s="6">
        <v>2.2499259892766466</v>
      </c>
      <c r="BP11" s="6">
        <v>2.0657215223183258</v>
      </c>
      <c r="BQ11" s="6">
        <v>2.4433406795828847</v>
      </c>
      <c r="BR11" s="6">
        <v>3.965659024374161</v>
      </c>
      <c r="BS11" s="6">
        <v>3.925528765501098</v>
      </c>
      <c r="BT11" s="6"/>
      <c r="BU11" s="6">
        <v>2.2696621821655922</v>
      </c>
      <c r="BV11" s="6">
        <v>3.552514719911565</v>
      </c>
      <c r="BW11" s="6">
        <v>5.7892832472609106</v>
      </c>
      <c r="BX11" s="6">
        <v>9.6049472056837466</v>
      </c>
      <c r="BY11" s="6">
        <v>9.8680964441961958</v>
      </c>
      <c r="BZ11" s="6">
        <v>9.1773296931017541</v>
      </c>
      <c r="CA11" s="6"/>
      <c r="CB11" s="6">
        <v>8.1329561527580889</v>
      </c>
      <c r="CC11" s="6">
        <v>8.1329561527580889</v>
      </c>
      <c r="CD11" s="6">
        <v>8.1329561527580889</v>
      </c>
      <c r="CE11" s="6">
        <v>8.1329561527580889</v>
      </c>
    </row>
    <row r="12" spans="1:83" x14ac:dyDescent="0.2">
      <c r="A12" s="1" t="s">
        <v>430</v>
      </c>
      <c r="B12" s="1" t="s">
        <v>431</v>
      </c>
      <c r="C12" s="4">
        <v>42.933480000000003</v>
      </c>
      <c r="D12" s="4">
        <v>-70.230810000000005</v>
      </c>
      <c r="E12" s="3">
        <v>173.73600000000002</v>
      </c>
      <c r="F12" s="5">
        <v>37487</v>
      </c>
      <c r="G12" s="1" t="s">
        <v>377</v>
      </c>
      <c r="H12" s="1" t="s">
        <v>144</v>
      </c>
      <c r="I12" s="1" t="s">
        <v>148</v>
      </c>
      <c r="J12" s="1" t="s">
        <v>378</v>
      </c>
      <c r="K12" s="1" t="s">
        <v>378</v>
      </c>
      <c r="L12" s="1" t="s">
        <v>379</v>
      </c>
      <c r="M12" s="1" t="s">
        <v>382</v>
      </c>
      <c r="N12" s="1" t="s">
        <v>382</v>
      </c>
      <c r="O12" s="1" t="s">
        <v>396</v>
      </c>
      <c r="P12" s="1" t="s">
        <v>378</v>
      </c>
      <c r="Q12" s="1" t="s">
        <v>379</v>
      </c>
      <c r="R12" s="2" t="s">
        <v>378</v>
      </c>
      <c r="S12" s="2" t="s">
        <v>379</v>
      </c>
      <c r="T12" s="2" t="s">
        <v>378</v>
      </c>
      <c r="U12" s="2" t="s">
        <v>379</v>
      </c>
      <c r="V12" s="2" t="s">
        <v>378</v>
      </c>
      <c r="W12" s="2" t="s">
        <v>379</v>
      </c>
      <c r="X12" s="2" t="s">
        <v>382</v>
      </c>
      <c r="Y12" s="2" t="s">
        <v>383</v>
      </c>
      <c r="Z12" s="2" t="s">
        <v>382</v>
      </c>
      <c r="AA12" s="1" t="s">
        <v>383</v>
      </c>
      <c r="AB12" s="2" t="s">
        <v>25</v>
      </c>
      <c r="AC12" s="2" t="s">
        <v>26</v>
      </c>
      <c r="AD12" s="54">
        <v>0</v>
      </c>
      <c r="AE12" s="54">
        <v>1.6</v>
      </c>
      <c r="AF12" s="54">
        <v>98.4</v>
      </c>
      <c r="AG12" s="54">
        <v>1.6</v>
      </c>
      <c r="AH12" s="54">
        <v>28</v>
      </c>
      <c r="AI12" s="54">
        <v>70.400000000000006</v>
      </c>
      <c r="AJ12" s="2" t="s">
        <v>27</v>
      </c>
      <c r="AK12" s="2" t="s">
        <v>164</v>
      </c>
      <c r="AL12" s="55">
        <v>8.484</v>
      </c>
      <c r="AM12" s="55"/>
      <c r="AN12" s="55">
        <v>6.2960000000000003</v>
      </c>
      <c r="AO12" s="55">
        <f t="shared" si="0"/>
        <v>1.2726680672972113E-2</v>
      </c>
      <c r="AP12" s="55">
        <v>9.4440000000000008</v>
      </c>
      <c r="AQ12" s="55">
        <f t="shared" si="1"/>
        <v>1.4357298206924222E-3</v>
      </c>
      <c r="AR12" s="55">
        <v>9.6820000000000004</v>
      </c>
      <c r="AS12" s="55">
        <f t="shared" si="2"/>
        <v>1.2173839787842746E-3</v>
      </c>
      <c r="AT12" s="55">
        <v>2.629</v>
      </c>
      <c r="AU12" s="55">
        <v>6.5000000000000002E-2</v>
      </c>
      <c r="AV12" s="55">
        <v>0.83399999999999996</v>
      </c>
      <c r="AW12" s="55">
        <v>8.84</v>
      </c>
      <c r="AX12" s="55">
        <v>11.3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0</v>
      </c>
      <c r="BS12" s="6">
        <v>1.542</v>
      </c>
      <c r="BT12" s="6"/>
      <c r="BU12" s="6">
        <v>2.214</v>
      </c>
      <c r="BV12" s="6">
        <v>3.984</v>
      </c>
      <c r="BW12" s="6">
        <v>7.7030000000000003</v>
      </c>
      <c r="BX12" s="6">
        <v>14.167</v>
      </c>
      <c r="BY12" s="6">
        <v>14.919</v>
      </c>
      <c r="BZ12" s="6">
        <v>11.776</v>
      </c>
      <c r="CA12" s="6"/>
      <c r="CB12" s="6">
        <v>10.92375</v>
      </c>
      <c r="CC12" s="6">
        <v>10.92375</v>
      </c>
      <c r="CD12" s="6">
        <v>10.92375</v>
      </c>
      <c r="CE12" s="6">
        <v>10.92375</v>
      </c>
    </row>
    <row r="13" spans="1:83" x14ac:dyDescent="0.2">
      <c r="A13" s="1" t="s">
        <v>432</v>
      </c>
      <c r="B13" s="1" t="s">
        <v>433</v>
      </c>
      <c r="C13" s="4">
        <v>42.933549999999997</v>
      </c>
      <c r="D13" s="4">
        <v>-70.213269999999994</v>
      </c>
      <c r="E13" s="3">
        <v>157.27680000000001</v>
      </c>
      <c r="F13" s="5">
        <v>37487</v>
      </c>
      <c r="G13" s="1" t="s">
        <v>377</v>
      </c>
      <c r="H13" s="1" t="s">
        <v>144</v>
      </c>
      <c r="I13" s="1" t="s">
        <v>148</v>
      </c>
      <c r="J13" s="1" t="s">
        <v>378</v>
      </c>
      <c r="K13" s="1" t="s">
        <v>378</v>
      </c>
      <c r="L13" s="1" t="s">
        <v>379</v>
      </c>
      <c r="M13" s="1" t="s">
        <v>382</v>
      </c>
      <c r="N13" s="1" t="s">
        <v>382</v>
      </c>
      <c r="O13" s="1" t="s">
        <v>396</v>
      </c>
      <c r="P13" s="1" t="s">
        <v>378</v>
      </c>
      <c r="Q13" s="1" t="s">
        <v>379</v>
      </c>
      <c r="R13" s="2" t="s">
        <v>378</v>
      </c>
      <c r="S13" s="2" t="s">
        <v>379</v>
      </c>
      <c r="T13" s="2" t="s">
        <v>378</v>
      </c>
      <c r="U13" s="2" t="s">
        <v>379</v>
      </c>
      <c r="V13" s="2" t="s">
        <v>378</v>
      </c>
      <c r="W13" s="2" t="s">
        <v>379</v>
      </c>
      <c r="X13" s="2" t="s">
        <v>382</v>
      </c>
      <c r="Y13" s="2" t="s">
        <v>383</v>
      </c>
      <c r="Z13" s="2" t="s">
        <v>382</v>
      </c>
      <c r="AA13" s="1" t="s">
        <v>383</v>
      </c>
      <c r="AB13" s="2" t="s">
        <v>25</v>
      </c>
      <c r="AC13" s="2" t="s">
        <v>26</v>
      </c>
      <c r="AD13" s="54">
        <v>0</v>
      </c>
      <c r="AE13" s="54">
        <v>2.5</v>
      </c>
      <c r="AF13" s="54">
        <v>97.5</v>
      </c>
      <c r="AG13" s="54">
        <v>2.5</v>
      </c>
      <c r="AH13" s="54">
        <v>29.6</v>
      </c>
      <c r="AI13" s="54">
        <v>67.900000000000006</v>
      </c>
      <c r="AJ13" s="2" t="s">
        <v>27</v>
      </c>
      <c r="AK13" s="2" t="s">
        <v>164</v>
      </c>
      <c r="AL13" s="55">
        <v>8.484</v>
      </c>
      <c r="AM13" s="55"/>
      <c r="AN13" s="55">
        <v>5.9269999999999996</v>
      </c>
      <c r="AO13" s="55">
        <f t="shared" si="0"/>
        <v>1.6435965300060515E-2</v>
      </c>
      <c r="AP13" s="55">
        <v>9.3450000000000006</v>
      </c>
      <c r="AQ13" s="55">
        <f t="shared" si="1"/>
        <v>1.5377108917367256E-3</v>
      </c>
      <c r="AR13" s="55">
        <v>9.5109999999999992</v>
      </c>
      <c r="AS13" s="55">
        <f t="shared" si="2"/>
        <v>1.370577857460035E-3</v>
      </c>
      <c r="AT13" s="55">
        <v>2.802</v>
      </c>
      <c r="AU13" s="55">
        <v>0.02</v>
      </c>
      <c r="AV13" s="55">
        <v>0.86099999999999999</v>
      </c>
      <c r="AW13" s="55">
        <v>8.5399999999999991</v>
      </c>
      <c r="AX13" s="55">
        <v>12.7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2.4950000000000001</v>
      </c>
      <c r="BT13" s="6"/>
      <c r="BU13" s="6">
        <v>3.4649999999999999</v>
      </c>
      <c r="BV13" s="6">
        <v>4.3710000000000004</v>
      </c>
      <c r="BW13" s="6">
        <v>8.5449999999999999</v>
      </c>
      <c r="BX13" s="6">
        <v>13.192</v>
      </c>
      <c r="BY13" s="6">
        <v>13.625</v>
      </c>
      <c r="BZ13" s="6">
        <v>11.696</v>
      </c>
      <c r="CA13" s="6"/>
      <c r="CB13" s="6">
        <v>10.65225</v>
      </c>
      <c r="CC13" s="6">
        <v>10.65225</v>
      </c>
      <c r="CD13" s="6">
        <v>10.65225</v>
      </c>
      <c r="CE13" s="6">
        <v>10.65225</v>
      </c>
    </row>
    <row r="14" spans="1:83" x14ac:dyDescent="0.2">
      <c r="A14" s="1" t="s">
        <v>434</v>
      </c>
      <c r="B14" s="1" t="s">
        <v>435</v>
      </c>
      <c r="C14" s="4">
        <v>42.933619999999998</v>
      </c>
      <c r="D14" s="4">
        <v>-70.196749999999994</v>
      </c>
      <c r="E14" s="3">
        <v>129.84480000000002</v>
      </c>
      <c r="F14" s="5">
        <v>37487</v>
      </c>
      <c r="G14" s="1" t="s">
        <v>377</v>
      </c>
      <c r="H14" s="1" t="s">
        <v>144</v>
      </c>
      <c r="I14" s="1" t="s">
        <v>148</v>
      </c>
      <c r="J14" s="1" t="s">
        <v>145</v>
      </c>
      <c r="K14" s="1" t="s">
        <v>151</v>
      </c>
      <c r="L14" s="1" t="s">
        <v>158</v>
      </c>
      <c r="M14" s="1" t="s">
        <v>399</v>
      </c>
      <c r="N14" s="1" t="s">
        <v>436</v>
      </c>
      <c r="O14" s="1" t="s">
        <v>437</v>
      </c>
      <c r="P14" s="1" t="s">
        <v>399</v>
      </c>
      <c r="Q14" s="1" t="s">
        <v>28</v>
      </c>
      <c r="R14" s="2" t="s">
        <v>402</v>
      </c>
      <c r="S14" s="2" t="s">
        <v>403</v>
      </c>
      <c r="T14" s="2" t="s">
        <v>404</v>
      </c>
      <c r="U14" s="2" t="s">
        <v>405</v>
      </c>
      <c r="V14" s="2" t="s">
        <v>406</v>
      </c>
      <c r="W14" s="2" t="s">
        <v>407</v>
      </c>
      <c r="X14" s="2" t="s">
        <v>386</v>
      </c>
      <c r="Y14" s="2" t="s">
        <v>387</v>
      </c>
      <c r="Z14" s="2" t="s">
        <v>382</v>
      </c>
      <c r="AA14" s="1" t="s">
        <v>383</v>
      </c>
      <c r="AB14" s="2" t="s">
        <v>25</v>
      </c>
      <c r="AC14" s="2" t="s">
        <v>26</v>
      </c>
      <c r="AD14" s="54">
        <v>0.2</v>
      </c>
      <c r="AE14" s="54">
        <v>17.3</v>
      </c>
      <c r="AF14" s="54">
        <v>82.5</v>
      </c>
      <c r="AG14" s="54">
        <v>17.3</v>
      </c>
      <c r="AH14" s="54">
        <v>30.8</v>
      </c>
      <c r="AI14" s="54">
        <v>51.7</v>
      </c>
      <c r="AJ14" s="2" t="s">
        <v>29</v>
      </c>
      <c r="AK14" s="2" t="s">
        <v>165</v>
      </c>
      <c r="AL14" s="55">
        <v>3.7309999999999999</v>
      </c>
      <c r="AM14" s="55">
        <v>8.484</v>
      </c>
      <c r="AN14" s="55">
        <v>3.6110000000000002</v>
      </c>
      <c r="AO14" s="55">
        <f t="shared" si="0"/>
        <v>8.1842838942722818E-2</v>
      </c>
      <c r="AP14" s="55">
        <v>8.1620000000000008</v>
      </c>
      <c r="AQ14" s="55">
        <f t="shared" si="1"/>
        <v>3.4913482904561982E-3</v>
      </c>
      <c r="AR14" s="55">
        <v>8.0549999999999997</v>
      </c>
      <c r="AS14" s="55">
        <f t="shared" si="2"/>
        <v>3.7601345433662167E-3</v>
      </c>
      <c r="AT14" s="55">
        <v>3.5859999999999999</v>
      </c>
      <c r="AU14" s="55">
        <v>-5.0000000000000001E-3</v>
      </c>
      <c r="AV14" s="55">
        <v>0.68500000000000005</v>
      </c>
      <c r="AW14" s="55">
        <v>6.76</v>
      </c>
      <c r="AX14" s="55">
        <v>15.4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0.158</v>
      </c>
      <c r="BJ14" s="6">
        <v>9.1999999999999998E-2</v>
      </c>
      <c r="BK14" s="6">
        <v>0.104</v>
      </c>
      <c r="BL14" s="6">
        <v>0.124</v>
      </c>
      <c r="BM14" s="6">
        <v>8.5000000000000006E-2</v>
      </c>
      <c r="BN14" s="6">
        <v>0.22800000000000001</v>
      </c>
      <c r="BO14" s="6">
        <v>0.436</v>
      </c>
      <c r="BP14" s="6">
        <v>0.57199999999999995</v>
      </c>
      <c r="BQ14" s="6">
        <v>1.175</v>
      </c>
      <c r="BR14" s="6">
        <v>4.3499999999999996</v>
      </c>
      <c r="BS14" s="6">
        <v>10.079000000000001</v>
      </c>
      <c r="BT14" s="6"/>
      <c r="BU14" s="6">
        <v>8.9529999999999994</v>
      </c>
      <c r="BV14" s="6">
        <v>5.3390000000000004</v>
      </c>
      <c r="BW14" s="6">
        <v>6.6740000000000004</v>
      </c>
      <c r="BX14" s="6">
        <v>9.8970000000000002</v>
      </c>
      <c r="BY14" s="6">
        <v>10.288</v>
      </c>
      <c r="BZ14" s="6">
        <v>8.4969999999999999</v>
      </c>
      <c r="CA14" s="6"/>
      <c r="CB14" s="6">
        <v>8.2379999999999995</v>
      </c>
      <c r="CC14" s="6">
        <v>8.2370000000000001</v>
      </c>
      <c r="CD14" s="6">
        <v>8.2370000000000001</v>
      </c>
      <c r="CE14" s="6">
        <v>8.2370000000000001</v>
      </c>
    </row>
    <row r="15" spans="1:83" x14ac:dyDescent="0.2">
      <c r="A15" s="1" t="s">
        <v>438</v>
      </c>
      <c r="B15" s="1" t="s">
        <v>439</v>
      </c>
      <c r="C15" s="4">
        <v>42.933250000000001</v>
      </c>
      <c r="D15" s="4">
        <v>-70.197400000000002</v>
      </c>
      <c r="E15" s="3">
        <v>130</v>
      </c>
      <c r="F15" s="5">
        <v>38575</v>
      </c>
      <c r="G15" s="1" t="s">
        <v>440</v>
      </c>
      <c r="H15" s="1" t="s">
        <v>144</v>
      </c>
      <c r="I15" s="1" t="s">
        <v>148</v>
      </c>
      <c r="J15" s="1" t="s">
        <v>402</v>
      </c>
      <c r="K15" s="1" t="s">
        <v>402</v>
      </c>
      <c r="L15" s="1" t="s">
        <v>403</v>
      </c>
      <c r="M15" s="1" t="s">
        <v>402</v>
      </c>
      <c r="N15" s="1" t="s">
        <v>441</v>
      </c>
      <c r="O15" s="1" t="s">
        <v>442</v>
      </c>
      <c r="P15" s="1" t="s">
        <v>402</v>
      </c>
      <c r="Q15" s="1" t="s">
        <v>403</v>
      </c>
      <c r="R15" s="2" t="s">
        <v>402</v>
      </c>
      <c r="S15" s="2" t="s">
        <v>403</v>
      </c>
      <c r="T15" s="2" t="s">
        <v>443</v>
      </c>
      <c r="U15" s="2" t="s">
        <v>444</v>
      </c>
      <c r="V15" s="2" t="s">
        <v>443</v>
      </c>
      <c r="W15" s="2" t="s">
        <v>444</v>
      </c>
      <c r="X15" s="2" t="s">
        <v>416</v>
      </c>
      <c r="Y15" s="2" t="s">
        <v>417</v>
      </c>
      <c r="Z15" s="2" t="s">
        <v>386</v>
      </c>
      <c r="AA15" s="1" t="s">
        <v>387</v>
      </c>
      <c r="AB15" s="2" t="s">
        <v>25</v>
      </c>
      <c r="AC15" s="2" t="s">
        <v>26</v>
      </c>
      <c r="AD15" s="54">
        <v>0</v>
      </c>
      <c r="AE15" s="54">
        <v>21.6</v>
      </c>
      <c r="AF15" s="54">
        <v>78.400000000000006</v>
      </c>
      <c r="AG15" s="54">
        <v>21.6</v>
      </c>
      <c r="AH15" s="54">
        <v>28.9</v>
      </c>
      <c r="AI15" s="54">
        <v>49.5</v>
      </c>
      <c r="AJ15" s="2" t="s">
        <v>29</v>
      </c>
      <c r="AK15" s="2" t="s">
        <v>165</v>
      </c>
      <c r="AL15" s="55">
        <v>3.7309999999999999</v>
      </c>
      <c r="AM15" s="55">
        <v>8.484</v>
      </c>
      <c r="AN15" s="55">
        <v>3.3620000000000001</v>
      </c>
      <c r="AO15" s="55">
        <f t="shared" si="0"/>
        <v>9.7260647069427345E-2</v>
      </c>
      <c r="AP15" s="55">
        <v>7.9569999999999999</v>
      </c>
      <c r="AQ15" s="55">
        <f t="shared" si="1"/>
        <v>4.0244295063284179E-3</v>
      </c>
      <c r="AR15" s="55">
        <v>7.8979999999999997</v>
      </c>
      <c r="AS15" s="55">
        <f t="shared" si="2"/>
        <v>4.1924229937244303E-3</v>
      </c>
      <c r="AT15" s="55">
        <v>3.6890000000000001</v>
      </c>
      <c r="AU15" s="55">
        <v>1E-3</v>
      </c>
      <c r="AV15" s="55">
        <v>0.68</v>
      </c>
      <c r="AW15" s="55">
        <v>5.3</v>
      </c>
      <c r="AX15" s="55">
        <v>17.5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3.6999999999999998E-2</v>
      </c>
      <c r="BK15" s="6">
        <v>0.19800000000000001</v>
      </c>
      <c r="BL15" s="6">
        <v>0.29199999999999998</v>
      </c>
      <c r="BM15" s="6">
        <v>0.46300000000000002</v>
      </c>
      <c r="BN15" s="6">
        <v>0.69699999999999995</v>
      </c>
      <c r="BO15" s="6">
        <v>1.05</v>
      </c>
      <c r="BP15" s="6">
        <v>1.083</v>
      </c>
      <c r="BQ15" s="6">
        <v>2.1240000000000001</v>
      </c>
      <c r="BR15" s="6">
        <v>5.31</v>
      </c>
      <c r="BS15" s="6">
        <v>10.215</v>
      </c>
      <c r="BT15" s="6"/>
      <c r="BU15" s="6">
        <v>7.6669999999999998</v>
      </c>
      <c r="BV15" s="6">
        <v>5.6070000000000002</v>
      </c>
      <c r="BW15" s="6">
        <v>6.4939999999999998</v>
      </c>
      <c r="BX15" s="6">
        <v>9.1829999999999998</v>
      </c>
      <c r="BY15" s="6">
        <v>9.4410000000000007</v>
      </c>
      <c r="BZ15" s="6">
        <v>8.1539999999999999</v>
      </c>
      <c r="CA15" s="6"/>
      <c r="CB15" s="6">
        <v>7.9962499999999999</v>
      </c>
      <c r="CC15" s="6">
        <v>7.9962499999999999</v>
      </c>
      <c r="CD15" s="6">
        <v>7.9962499999999999</v>
      </c>
      <c r="CE15" s="6">
        <v>7.9962499999999999</v>
      </c>
    </row>
    <row r="16" spans="1:83" x14ac:dyDescent="0.2">
      <c r="A16" s="1" t="s">
        <v>445</v>
      </c>
      <c r="B16" s="1" t="s">
        <v>446</v>
      </c>
      <c r="C16" s="4">
        <v>42.933210000000003</v>
      </c>
      <c r="D16" s="4">
        <v>-70.179770000000005</v>
      </c>
      <c r="E16" s="3">
        <v>128.01600000000002</v>
      </c>
      <c r="F16" s="5">
        <v>37487</v>
      </c>
      <c r="G16" s="1" t="s">
        <v>377</v>
      </c>
      <c r="H16" s="1" t="s">
        <v>144</v>
      </c>
      <c r="I16" s="1" t="s">
        <v>148</v>
      </c>
      <c r="J16" s="1" t="s">
        <v>145</v>
      </c>
      <c r="K16" s="1" t="s">
        <v>151</v>
      </c>
      <c r="L16" s="1" t="s">
        <v>158</v>
      </c>
      <c r="M16" s="1" t="s">
        <v>399</v>
      </c>
      <c r="N16" s="1" t="s">
        <v>436</v>
      </c>
      <c r="O16" s="1" t="s">
        <v>437</v>
      </c>
      <c r="P16" s="1" t="s">
        <v>399</v>
      </c>
      <c r="Q16" s="1" t="s">
        <v>28</v>
      </c>
      <c r="R16" s="2" t="s">
        <v>402</v>
      </c>
      <c r="S16" s="2" t="s">
        <v>403</v>
      </c>
      <c r="T16" s="2" t="s">
        <v>404</v>
      </c>
      <c r="U16" s="2" t="s">
        <v>405</v>
      </c>
      <c r="V16" s="2" t="s">
        <v>406</v>
      </c>
      <c r="W16" s="2" t="s">
        <v>407</v>
      </c>
      <c r="X16" s="2" t="s">
        <v>416</v>
      </c>
      <c r="Y16" s="2" t="s">
        <v>417</v>
      </c>
      <c r="Z16" s="2" t="s">
        <v>386</v>
      </c>
      <c r="AA16" s="1" t="s">
        <v>387</v>
      </c>
      <c r="AB16" s="2" t="s">
        <v>25</v>
      </c>
      <c r="AC16" s="2" t="s">
        <v>26</v>
      </c>
      <c r="AD16" s="54">
        <v>0.1</v>
      </c>
      <c r="AE16" s="54">
        <v>26</v>
      </c>
      <c r="AF16" s="54">
        <v>73.900000000000006</v>
      </c>
      <c r="AG16" s="54">
        <v>26</v>
      </c>
      <c r="AH16" s="54">
        <v>30.5</v>
      </c>
      <c r="AI16" s="54">
        <v>43.4</v>
      </c>
      <c r="AJ16" s="2" t="s">
        <v>29</v>
      </c>
      <c r="AK16" s="2" t="s">
        <v>165</v>
      </c>
      <c r="AL16" s="55">
        <v>3.7309999999999999</v>
      </c>
      <c r="AM16" s="55">
        <v>8.484</v>
      </c>
      <c r="AN16" s="55">
        <v>3.3170000000000002</v>
      </c>
      <c r="AO16" s="55">
        <f t="shared" si="0"/>
        <v>0.10034217358949418</v>
      </c>
      <c r="AP16" s="55">
        <v>7.2290000000000001</v>
      </c>
      <c r="AQ16" s="55">
        <f t="shared" si="1"/>
        <v>6.6658288915005257E-3</v>
      </c>
      <c r="AR16" s="55">
        <v>7.5359999999999996</v>
      </c>
      <c r="AS16" s="55">
        <f t="shared" si="2"/>
        <v>5.3881286008869572E-3</v>
      </c>
      <c r="AT16" s="55">
        <v>3.6040000000000001</v>
      </c>
      <c r="AU16" s="55">
        <v>0.14699999999999999</v>
      </c>
      <c r="AV16" s="55">
        <v>0.64700000000000002</v>
      </c>
      <c r="AW16" s="55">
        <v>5.74</v>
      </c>
      <c r="AX16" s="55">
        <v>26.3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8.8999999999999996E-2</v>
      </c>
      <c r="BJ16" s="6">
        <v>0.14499999999999999</v>
      </c>
      <c r="BK16" s="6">
        <v>6.2E-2</v>
      </c>
      <c r="BL16" s="6">
        <v>0.17199999999999999</v>
      </c>
      <c r="BM16" s="6">
        <v>0.224</v>
      </c>
      <c r="BN16" s="6">
        <v>0.41899999999999998</v>
      </c>
      <c r="BO16" s="6">
        <v>0.625</v>
      </c>
      <c r="BP16" s="6">
        <v>0.93799999999999994</v>
      </c>
      <c r="BQ16" s="6">
        <v>2.2200000000000002</v>
      </c>
      <c r="BR16" s="6">
        <v>7.625</v>
      </c>
      <c r="BS16" s="6">
        <v>13.454000000000001</v>
      </c>
      <c r="BT16" s="6"/>
      <c r="BU16" s="6">
        <v>11.285</v>
      </c>
      <c r="BV16" s="6">
        <v>5.1189999999999998</v>
      </c>
      <c r="BW16" s="6">
        <v>5.7089999999999996</v>
      </c>
      <c r="BX16" s="6">
        <v>8.43</v>
      </c>
      <c r="BY16" s="6">
        <v>8.5830000000000002</v>
      </c>
      <c r="BZ16" s="6">
        <v>6.3940000000000001</v>
      </c>
      <c r="CA16" s="6"/>
      <c r="CB16" s="6">
        <v>7.1267500000000004</v>
      </c>
      <c r="CC16" s="6">
        <v>7.1267500000000004</v>
      </c>
      <c r="CD16" s="6">
        <v>7.1267500000000004</v>
      </c>
      <c r="CE16" s="6">
        <v>7.1267500000000004</v>
      </c>
    </row>
    <row r="17" spans="1:83" x14ac:dyDescent="0.2">
      <c r="A17" s="1" t="s">
        <v>447</v>
      </c>
      <c r="B17" s="1" t="s">
        <v>448</v>
      </c>
      <c r="C17" s="4">
        <v>42.933390000000003</v>
      </c>
      <c r="D17" s="4">
        <v>-70.144080000000002</v>
      </c>
      <c r="E17" s="3">
        <v>113.38560000000001</v>
      </c>
      <c r="F17" s="5">
        <v>37518</v>
      </c>
      <c r="G17" s="1" t="s">
        <v>377</v>
      </c>
      <c r="H17" s="1" t="s">
        <v>144</v>
      </c>
      <c r="I17" s="1" t="s">
        <v>148</v>
      </c>
      <c r="J17" s="1" t="s">
        <v>145</v>
      </c>
      <c r="K17" s="1" t="s">
        <v>151</v>
      </c>
      <c r="L17" s="1" t="s">
        <v>158</v>
      </c>
      <c r="M17" s="1" t="s">
        <v>449</v>
      </c>
      <c r="N17" s="1" t="s">
        <v>450</v>
      </c>
      <c r="O17" s="1" t="s">
        <v>451</v>
      </c>
      <c r="P17" s="1" t="s">
        <v>449</v>
      </c>
      <c r="Q17" s="1" t="s">
        <v>24</v>
      </c>
      <c r="R17" s="2" t="s">
        <v>84</v>
      </c>
      <c r="S17" s="2" t="s">
        <v>84</v>
      </c>
      <c r="T17" s="2" t="s">
        <v>452</v>
      </c>
      <c r="U17" s="2" t="s">
        <v>453</v>
      </c>
      <c r="V17" s="2" t="s">
        <v>454</v>
      </c>
      <c r="W17" s="2" t="s">
        <v>455</v>
      </c>
      <c r="X17" s="2" t="s">
        <v>31</v>
      </c>
      <c r="Y17" s="2" t="s">
        <v>32</v>
      </c>
      <c r="Z17" s="2" t="s">
        <v>31</v>
      </c>
      <c r="AA17" s="1" t="s">
        <v>32</v>
      </c>
      <c r="AB17" s="2" t="s">
        <v>25</v>
      </c>
      <c r="AC17" s="2" t="s">
        <v>26</v>
      </c>
      <c r="AD17" s="54">
        <v>4.9000000000000004</v>
      </c>
      <c r="AE17" s="54">
        <v>79.8</v>
      </c>
      <c r="AF17" s="54">
        <v>15.3</v>
      </c>
      <c r="AG17" s="54">
        <v>79.8</v>
      </c>
      <c r="AH17" s="54">
        <v>5.2</v>
      </c>
      <c r="AI17" s="54">
        <v>10.1</v>
      </c>
      <c r="AJ17" s="2" t="s">
        <v>27</v>
      </c>
      <c r="AK17" s="2" t="s">
        <v>164</v>
      </c>
      <c r="AL17" s="55">
        <v>3.2370000000000001</v>
      </c>
      <c r="AM17" s="55"/>
      <c r="AN17" s="55">
        <v>-0.38</v>
      </c>
      <c r="AO17" s="55">
        <f t="shared" si="0"/>
        <v>1.3013418554419336</v>
      </c>
      <c r="AP17" s="55">
        <v>2.1190000000000002</v>
      </c>
      <c r="AQ17" s="55">
        <f t="shared" si="1"/>
        <v>0.2302064243012599</v>
      </c>
      <c r="AR17" s="55">
        <v>2.069</v>
      </c>
      <c r="AS17" s="55">
        <f t="shared" si="2"/>
        <v>0.23832463632203976</v>
      </c>
      <c r="AT17" s="55">
        <v>2.6949999999999998</v>
      </c>
      <c r="AU17" s="55">
        <v>0.214</v>
      </c>
      <c r="AV17" s="55">
        <v>1.994</v>
      </c>
      <c r="AW17" s="55">
        <v>1.7</v>
      </c>
      <c r="AX17" s="55">
        <v>38.299999999999997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0.33700000000000002</v>
      </c>
      <c r="BH17" s="6">
        <v>2.0619999999999998</v>
      </c>
      <c r="BI17" s="6">
        <v>2.5070000000000001</v>
      </c>
      <c r="BJ17" s="6">
        <v>4.0919999999999996</v>
      </c>
      <c r="BK17" s="6">
        <v>4.62</v>
      </c>
      <c r="BL17" s="6">
        <v>6.1520000000000001</v>
      </c>
      <c r="BM17" s="6">
        <v>7.891</v>
      </c>
      <c r="BN17" s="6">
        <v>9.0570000000000004</v>
      </c>
      <c r="BO17" s="6">
        <v>10.680999999999999</v>
      </c>
      <c r="BP17" s="6">
        <v>10.401</v>
      </c>
      <c r="BQ17" s="6">
        <v>11.936</v>
      </c>
      <c r="BR17" s="6">
        <v>10.928000000000001</v>
      </c>
      <c r="BS17" s="6">
        <v>4.0529999999999999</v>
      </c>
      <c r="BT17" s="6"/>
      <c r="BU17" s="6">
        <v>1.369</v>
      </c>
      <c r="BV17" s="6">
        <v>0.91300000000000003</v>
      </c>
      <c r="BW17" s="6">
        <v>0.95199999999999996</v>
      </c>
      <c r="BX17" s="6">
        <v>1.9950000000000001</v>
      </c>
      <c r="BY17" s="6">
        <v>1.93</v>
      </c>
      <c r="BZ17" s="6">
        <v>2.0859999999999999</v>
      </c>
      <c r="CA17" s="6"/>
      <c r="CB17" s="6">
        <v>1.5097499999999999</v>
      </c>
      <c r="CC17" s="6">
        <v>1.5097499999999999</v>
      </c>
      <c r="CD17" s="6">
        <v>1.5097499999999999</v>
      </c>
      <c r="CE17" s="6">
        <v>1.5097499999999999</v>
      </c>
    </row>
    <row r="18" spans="1:83" x14ac:dyDescent="0.2">
      <c r="A18" s="1" t="s">
        <v>456</v>
      </c>
      <c r="B18" s="1" t="s">
        <v>457</v>
      </c>
      <c r="C18" s="4">
        <v>42.930900000000001</v>
      </c>
      <c r="D18" s="4">
        <v>-70.148529999999994</v>
      </c>
      <c r="E18" s="3">
        <v>115</v>
      </c>
      <c r="F18" s="5">
        <v>38575</v>
      </c>
      <c r="G18" s="1" t="s">
        <v>440</v>
      </c>
      <c r="H18" s="1" t="s">
        <v>144</v>
      </c>
      <c r="I18" s="1" t="s">
        <v>149</v>
      </c>
      <c r="J18" s="1" t="s">
        <v>147</v>
      </c>
      <c r="K18" s="1" t="s">
        <v>153</v>
      </c>
      <c r="L18" s="1" t="s">
        <v>160</v>
      </c>
      <c r="M18" s="1" t="s">
        <v>458</v>
      </c>
      <c r="N18" s="1" t="s">
        <v>459</v>
      </c>
      <c r="O18" s="1" t="s">
        <v>460</v>
      </c>
      <c r="P18" s="1" t="s">
        <v>458</v>
      </c>
      <c r="Q18" s="1" t="s">
        <v>12</v>
      </c>
      <c r="R18" s="2" t="s">
        <v>84</v>
      </c>
      <c r="S18" s="2" t="s">
        <v>84</v>
      </c>
      <c r="T18" s="2" t="s">
        <v>461</v>
      </c>
      <c r="U18" s="2" t="s">
        <v>462</v>
      </c>
      <c r="V18" s="2" t="s">
        <v>463</v>
      </c>
      <c r="W18" s="2" t="s">
        <v>464</v>
      </c>
      <c r="X18" s="2" t="s">
        <v>31</v>
      </c>
      <c r="Y18" s="2" t="s">
        <v>32</v>
      </c>
      <c r="Z18" s="2" t="s">
        <v>31</v>
      </c>
      <c r="AA18" s="1" t="s">
        <v>32</v>
      </c>
      <c r="AB18" s="2" t="s">
        <v>25</v>
      </c>
      <c r="AC18" s="2" t="s">
        <v>26</v>
      </c>
      <c r="AD18" s="54">
        <v>9.6999999999999993</v>
      </c>
      <c r="AE18" s="54">
        <v>72.099999999999994</v>
      </c>
      <c r="AF18" s="54">
        <v>18.2</v>
      </c>
      <c r="AG18" s="54">
        <v>72.099999999999994</v>
      </c>
      <c r="AH18" s="54">
        <v>6.2</v>
      </c>
      <c r="AI18" s="54">
        <v>12</v>
      </c>
      <c r="AJ18" s="2" t="s">
        <v>27</v>
      </c>
      <c r="AK18" s="2" t="s">
        <v>164</v>
      </c>
      <c r="AL18" s="55">
        <v>3.2370000000000001</v>
      </c>
      <c r="AM18" s="55"/>
      <c r="AN18" s="55">
        <v>-0.95699999999999996</v>
      </c>
      <c r="AO18" s="55">
        <f t="shared" si="0"/>
        <v>1.941268939539093</v>
      </c>
      <c r="AP18" s="55">
        <v>2.31</v>
      </c>
      <c r="AQ18" s="55">
        <f t="shared" si="1"/>
        <v>0.20166043980553156</v>
      </c>
      <c r="AR18" s="55">
        <v>2.536</v>
      </c>
      <c r="AS18" s="55">
        <f t="shared" si="2"/>
        <v>0.1724201152283826</v>
      </c>
      <c r="AT18" s="55">
        <v>3.399</v>
      </c>
      <c r="AU18" s="55">
        <v>0.25900000000000001</v>
      </c>
      <c r="AV18" s="55">
        <v>1.9690000000000001</v>
      </c>
      <c r="AW18" s="55">
        <v>1.7</v>
      </c>
      <c r="AX18" s="55">
        <v>28.4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0</v>
      </c>
      <c r="BE18" s="6">
        <v>0</v>
      </c>
      <c r="BF18" s="6">
        <v>0</v>
      </c>
      <c r="BG18" s="6">
        <v>2.9369999999999998</v>
      </c>
      <c r="BH18" s="6">
        <v>3.0649999999999999</v>
      </c>
      <c r="BI18" s="6">
        <v>3.6930000000000001</v>
      </c>
      <c r="BJ18" s="6">
        <v>3.645</v>
      </c>
      <c r="BK18" s="6">
        <v>4.0410000000000004</v>
      </c>
      <c r="BL18" s="6">
        <v>4.7949999999999999</v>
      </c>
      <c r="BM18" s="6">
        <v>6.085</v>
      </c>
      <c r="BN18" s="6">
        <v>7.4240000000000004</v>
      </c>
      <c r="BO18" s="6">
        <v>9.3480000000000008</v>
      </c>
      <c r="BP18" s="6">
        <v>7.585</v>
      </c>
      <c r="BQ18" s="6">
        <v>10.769</v>
      </c>
      <c r="BR18" s="6">
        <v>11.811</v>
      </c>
      <c r="BS18" s="6">
        <v>6.5629999999999997</v>
      </c>
      <c r="BT18" s="6"/>
      <c r="BU18" s="6">
        <v>1.671</v>
      </c>
      <c r="BV18" s="6">
        <v>1.2490000000000001</v>
      </c>
      <c r="BW18" s="6">
        <v>1.0549999999999999</v>
      </c>
      <c r="BX18" s="6">
        <v>2.2509999999999999</v>
      </c>
      <c r="BY18" s="6">
        <v>2.0579999999999998</v>
      </c>
      <c r="BZ18" s="6">
        <v>2.0049999999999999</v>
      </c>
      <c r="CA18" s="6"/>
      <c r="CB18" s="6">
        <v>1.9875</v>
      </c>
      <c r="CC18" s="6">
        <v>1.9875</v>
      </c>
      <c r="CD18" s="6">
        <v>1.9875</v>
      </c>
      <c r="CE18" s="6">
        <v>1.9875</v>
      </c>
    </row>
    <row r="19" spans="1:83" x14ac:dyDescent="0.2">
      <c r="A19" s="1" t="s">
        <v>465</v>
      </c>
      <c r="B19" s="1" t="s">
        <v>466</v>
      </c>
      <c r="C19" s="4">
        <v>42.921250000000001</v>
      </c>
      <c r="D19" s="4">
        <v>-70.380660000000006</v>
      </c>
      <c r="E19" s="3">
        <v>101</v>
      </c>
      <c r="F19" s="5">
        <v>37463</v>
      </c>
      <c r="G19" s="1" t="s">
        <v>440</v>
      </c>
      <c r="H19" s="1" t="s">
        <v>144</v>
      </c>
      <c r="I19" s="1" t="s">
        <v>149</v>
      </c>
      <c r="J19" s="1" t="s">
        <v>147</v>
      </c>
      <c r="K19" s="1" t="s">
        <v>154</v>
      </c>
      <c r="L19" s="1" t="s">
        <v>161</v>
      </c>
      <c r="M19" s="1" t="s">
        <v>458</v>
      </c>
      <c r="N19" s="1" t="s">
        <v>467</v>
      </c>
      <c r="O19" s="1" t="s">
        <v>468</v>
      </c>
      <c r="P19" s="1" t="s">
        <v>458</v>
      </c>
      <c r="Q19" s="1" t="s">
        <v>12</v>
      </c>
      <c r="R19" s="2" t="s">
        <v>84</v>
      </c>
      <c r="S19" s="2" t="s">
        <v>84</v>
      </c>
      <c r="T19" s="2" t="s">
        <v>469</v>
      </c>
      <c r="U19" s="2" t="s">
        <v>470</v>
      </c>
      <c r="V19" s="2" t="s">
        <v>471</v>
      </c>
      <c r="W19" s="2" t="s">
        <v>472</v>
      </c>
      <c r="X19" s="2" t="s">
        <v>33</v>
      </c>
      <c r="Y19" s="2" t="s">
        <v>34</v>
      </c>
      <c r="Z19" s="2" t="s">
        <v>33</v>
      </c>
      <c r="AA19" s="1" t="s">
        <v>34</v>
      </c>
      <c r="AB19" s="2" t="s">
        <v>418</v>
      </c>
      <c r="AC19" s="2" t="s">
        <v>419</v>
      </c>
      <c r="AD19" s="54">
        <v>26.4</v>
      </c>
      <c r="AE19" s="54">
        <v>55.5</v>
      </c>
      <c r="AF19" s="54">
        <v>18.100000000000001</v>
      </c>
      <c r="AG19" s="54">
        <v>55.5</v>
      </c>
      <c r="AH19" s="54">
        <v>6.5</v>
      </c>
      <c r="AI19" s="54">
        <v>11.6</v>
      </c>
      <c r="AJ19" s="2" t="s">
        <v>29</v>
      </c>
      <c r="AK19" s="2" t="s">
        <v>165</v>
      </c>
      <c r="AL19" s="55">
        <v>-3.7429999999999999</v>
      </c>
      <c r="AM19" s="55">
        <v>2.2370000000000001</v>
      </c>
      <c r="AN19" s="55">
        <v>-3.6379999999999999</v>
      </c>
      <c r="AO19" s="55">
        <f t="shared" si="0"/>
        <v>12.449362824886697</v>
      </c>
      <c r="AP19" s="55">
        <v>1.681</v>
      </c>
      <c r="AQ19" s="55">
        <f t="shared" si="1"/>
        <v>0.31186639297851143</v>
      </c>
      <c r="AR19" s="55">
        <v>1.3420000000000001</v>
      </c>
      <c r="AS19" s="55">
        <f t="shared" si="2"/>
        <v>0.39447342042623262</v>
      </c>
      <c r="AT19" s="55">
        <v>4.5679999999999996</v>
      </c>
      <c r="AU19" s="55">
        <v>8.3000000000000004E-2</v>
      </c>
      <c r="AV19" s="55">
        <v>1.486</v>
      </c>
      <c r="AW19" s="55">
        <v>2.4566704049756125</v>
      </c>
      <c r="AX19" s="55">
        <v>65.900000000000006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14.234</v>
      </c>
      <c r="BE19" s="6">
        <v>5.8150000000000004</v>
      </c>
      <c r="BF19" s="6">
        <v>0.68200000000000005</v>
      </c>
      <c r="BG19" s="6">
        <v>1.196</v>
      </c>
      <c r="BH19" s="6">
        <v>2.0569999999999999</v>
      </c>
      <c r="BI19" s="6">
        <v>2.395</v>
      </c>
      <c r="BJ19" s="6">
        <v>2.48</v>
      </c>
      <c r="BK19" s="6">
        <v>2.3330000000000002</v>
      </c>
      <c r="BL19" s="6">
        <v>3.4820000000000002</v>
      </c>
      <c r="BM19" s="6">
        <v>5.0640000000000001</v>
      </c>
      <c r="BN19" s="6">
        <v>6.7560000000000002</v>
      </c>
      <c r="BO19" s="6">
        <v>9.4710000000000001</v>
      </c>
      <c r="BP19" s="6">
        <v>10.130000000000001</v>
      </c>
      <c r="BQ19" s="6">
        <v>10.259</v>
      </c>
      <c r="BR19" s="6">
        <v>4.3949999999999996</v>
      </c>
      <c r="BS19" s="6">
        <v>1.101</v>
      </c>
      <c r="BT19" s="6"/>
      <c r="BU19" s="6">
        <v>1.282</v>
      </c>
      <c r="BV19" s="6">
        <v>1.282</v>
      </c>
      <c r="BW19" s="6">
        <v>1.79</v>
      </c>
      <c r="BX19" s="6">
        <v>2.1459999999999999</v>
      </c>
      <c r="BY19" s="6">
        <v>2.2749999999999999</v>
      </c>
      <c r="BZ19" s="6">
        <v>1.5620000000000001</v>
      </c>
      <c r="CA19" s="6"/>
      <c r="CB19" s="6">
        <v>1.9530000000000001</v>
      </c>
      <c r="CC19" s="6">
        <v>1.9530000000000001</v>
      </c>
      <c r="CD19" s="6">
        <v>1.9530000000000001</v>
      </c>
      <c r="CE19" s="6">
        <v>1.9530000000000001</v>
      </c>
    </row>
    <row r="20" spans="1:83" x14ac:dyDescent="0.2">
      <c r="A20" s="1" t="s">
        <v>473</v>
      </c>
      <c r="B20" s="1" t="s">
        <v>474</v>
      </c>
      <c r="C20" s="4">
        <v>42.920769999999997</v>
      </c>
      <c r="D20" s="4">
        <v>-70.362539999999996</v>
      </c>
      <c r="E20" s="3">
        <v>138</v>
      </c>
      <c r="F20" s="5">
        <v>37463</v>
      </c>
      <c r="G20" s="1" t="s">
        <v>440</v>
      </c>
      <c r="H20" s="1" t="s">
        <v>144</v>
      </c>
      <c r="I20" s="1" t="s">
        <v>148</v>
      </c>
      <c r="J20" s="1" t="s">
        <v>378</v>
      </c>
      <c r="K20" s="1" t="s">
        <v>378</v>
      </c>
      <c r="L20" s="1" t="s">
        <v>379</v>
      </c>
      <c r="M20" s="1" t="s">
        <v>380</v>
      </c>
      <c r="N20" s="1" t="s">
        <v>380</v>
      </c>
      <c r="O20" s="1" t="s">
        <v>381</v>
      </c>
      <c r="P20" s="1" t="s">
        <v>378</v>
      </c>
      <c r="Q20" s="1" t="s">
        <v>379</v>
      </c>
      <c r="R20" s="2" t="s">
        <v>378</v>
      </c>
      <c r="S20" s="2" t="s">
        <v>379</v>
      </c>
      <c r="T20" s="2" t="s">
        <v>378</v>
      </c>
      <c r="U20" s="2" t="s">
        <v>379</v>
      </c>
      <c r="V20" s="2" t="s">
        <v>378</v>
      </c>
      <c r="W20" s="2" t="s">
        <v>379</v>
      </c>
      <c r="X20" s="2" t="s">
        <v>386</v>
      </c>
      <c r="Y20" s="2" t="s">
        <v>387</v>
      </c>
      <c r="Z20" s="2" t="s">
        <v>382</v>
      </c>
      <c r="AA20" s="1" t="s">
        <v>383</v>
      </c>
      <c r="AB20" s="2" t="s">
        <v>25</v>
      </c>
      <c r="AC20" s="2" t="s">
        <v>26</v>
      </c>
      <c r="AD20" s="54">
        <v>0</v>
      </c>
      <c r="AE20" s="54">
        <v>10</v>
      </c>
      <c r="AF20" s="54">
        <v>90</v>
      </c>
      <c r="AG20" s="54">
        <v>10</v>
      </c>
      <c r="AH20" s="54">
        <v>36.700000000000003</v>
      </c>
      <c r="AI20" s="54">
        <v>53.3</v>
      </c>
      <c r="AJ20" s="2" t="s">
        <v>27</v>
      </c>
      <c r="AK20" s="2" t="s">
        <v>164</v>
      </c>
      <c r="AL20" s="55">
        <v>3.7309999999999999</v>
      </c>
      <c r="AM20" s="55"/>
      <c r="AN20" s="55">
        <v>4.0049999999999999</v>
      </c>
      <c r="AO20" s="55">
        <f t="shared" si="0"/>
        <v>6.2283766426741737E-2</v>
      </c>
      <c r="AP20" s="55">
        <v>8.3580000000000005</v>
      </c>
      <c r="AQ20" s="55">
        <f t="shared" si="1"/>
        <v>3.0478339069285295E-3</v>
      </c>
      <c r="AR20" s="55">
        <v>8.4920000000000009</v>
      </c>
      <c r="AS20" s="55">
        <f t="shared" si="2"/>
        <v>2.7774949425532708E-3</v>
      </c>
      <c r="AT20" s="55">
        <v>3.3420000000000001</v>
      </c>
      <c r="AU20" s="55">
        <v>5.2999999999999999E-2</v>
      </c>
      <c r="AV20" s="55">
        <v>0.74299999999999999</v>
      </c>
      <c r="AW20" s="55">
        <v>10.700462043529356</v>
      </c>
      <c r="AX20" s="55">
        <v>27.5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0</v>
      </c>
      <c r="BM20" s="6">
        <v>0</v>
      </c>
      <c r="BN20" s="6">
        <v>0</v>
      </c>
      <c r="BO20" s="6">
        <v>0</v>
      </c>
      <c r="BP20" s="6">
        <v>0</v>
      </c>
      <c r="BQ20" s="6">
        <v>0</v>
      </c>
      <c r="BR20" s="6">
        <v>0</v>
      </c>
      <c r="BS20" s="6">
        <v>9.8819999999999997</v>
      </c>
      <c r="BT20" s="6"/>
      <c r="BU20" s="6">
        <v>7.4429999999999996</v>
      </c>
      <c r="BV20" s="6">
        <v>8.4260000000000002</v>
      </c>
      <c r="BW20" s="6">
        <v>10.227</v>
      </c>
      <c r="BX20" s="6">
        <v>10.628</v>
      </c>
      <c r="BY20" s="6">
        <v>9.19</v>
      </c>
      <c r="BZ20" s="6">
        <v>7.3159999999999998</v>
      </c>
      <c r="CA20" s="6"/>
      <c r="CB20" s="6">
        <v>9.2219999999999995</v>
      </c>
      <c r="CC20" s="6">
        <v>9.2219999999999995</v>
      </c>
      <c r="CD20" s="6">
        <v>9.2219999999999995</v>
      </c>
      <c r="CE20" s="6">
        <v>9.2219999999999995</v>
      </c>
    </row>
    <row r="21" spans="1:83" x14ac:dyDescent="0.2">
      <c r="A21" s="1" t="s">
        <v>475</v>
      </c>
      <c r="B21" s="1" t="s">
        <v>476</v>
      </c>
      <c r="C21" s="4">
        <v>42.925130000000003</v>
      </c>
      <c r="D21" s="4">
        <v>-70.346770000000006</v>
      </c>
      <c r="E21" s="3">
        <v>142.6464</v>
      </c>
      <c r="F21" s="5">
        <v>37452</v>
      </c>
      <c r="G21" s="1" t="s">
        <v>377</v>
      </c>
      <c r="H21" s="1" t="s">
        <v>144</v>
      </c>
      <c r="I21" s="1" t="s">
        <v>148</v>
      </c>
      <c r="J21" s="1" t="s">
        <v>378</v>
      </c>
      <c r="K21" s="1" t="s">
        <v>378</v>
      </c>
      <c r="L21" s="1" t="s">
        <v>379</v>
      </c>
      <c r="M21" s="1" t="s">
        <v>380</v>
      </c>
      <c r="N21" s="1" t="s">
        <v>380</v>
      </c>
      <c r="O21" s="1" t="s">
        <v>381</v>
      </c>
      <c r="P21" s="1" t="s">
        <v>378</v>
      </c>
      <c r="Q21" s="1" t="s">
        <v>379</v>
      </c>
      <c r="R21" s="2" t="s">
        <v>378</v>
      </c>
      <c r="S21" s="2" t="s">
        <v>379</v>
      </c>
      <c r="T21" s="2" t="s">
        <v>378</v>
      </c>
      <c r="U21" s="2" t="s">
        <v>379</v>
      </c>
      <c r="V21" s="2" t="s">
        <v>378</v>
      </c>
      <c r="W21" s="2" t="s">
        <v>379</v>
      </c>
      <c r="X21" s="2" t="s">
        <v>382</v>
      </c>
      <c r="Y21" s="2" t="s">
        <v>383</v>
      </c>
      <c r="Z21" s="2" t="s">
        <v>382</v>
      </c>
      <c r="AA21" s="1" t="s">
        <v>383</v>
      </c>
      <c r="AB21" s="2" t="s">
        <v>25</v>
      </c>
      <c r="AC21" s="2" t="s">
        <v>26</v>
      </c>
      <c r="AD21" s="54">
        <v>0</v>
      </c>
      <c r="AE21" s="54">
        <v>0.5</v>
      </c>
      <c r="AF21" s="54">
        <v>99.5</v>
      </c>
      <c r="AG21" s="54">
        <v>0.5</v>
      </c>
      <c r="AH21" s="54">
        <v>34.5</v>
      </c>
      <c r="AI21" s="54">
        <v>65</v>
      </c>
      <c r="AJ21" s="2" t="s">
        <v>27</v>
      </c>
      <c r="AK21" s="2" t="s">
        <v>164</v>
      </c>
      <c r="AL21" s="55">
        <v>7.5019999999999998</v>
      </c>
      <c r="AM21" s="55"/>
      <c r="AN21" s="55">
        <v>5.8280000000000003</v>
      </c>
      <c r="AO21" s="55">
        <f t="shared" si="0"/>
        <v>1.760342544526999E-2</v>
      </c>
      <c r="AP21" s="55">
        <v>9.3460000000000001</v>
      </c>
      <c r="AQ21" s="55">
        <f t="shared" si="1"/>
        <v>1.5366454010811834E-3</v>
      </c>
      <c r="AR21" s="55">
        <v>9.4369999999999994</v>
      </c>
      <c r="AS21" s="55">
        <f t="shared" si="2"/>
        <v>1.4427129527173456E-3</v>
      </c>
      <c r="AT21" s="55">
        <v>2.8</v>
      </c>
      <c r="AU21" s="55">
        <v>2.3E-2</v>
      </c>
      <c r="AV21" s="55">
        <v>0.77200000000000002</v>
      </c>
      <c r="AW21" s="55">
        <v>8.7077233720343159</v>
      </c>
      <c r="AX21" s="55">
        <v>14.2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6">
        <v>0</v>
      </c>
      <c r="BE21" s="6">
        <v>0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0</v>
      </c>
      <c r="BM21" s="6">
        <v>0</v>
      </c>
      <c r="BN21" s="6">
        <v>0</v>
      </c>
      <c r="BO21" s="6">
        <v>0</v>
      </c>
      <c r="BP21" s="6">
        <v>0</v>
      </c>
      <c r="BQ21" s="6">
        <v>0</v>
      </c>
      <c r="BR21" s="6">
        <v>0</v>
      </c>
      <c r="BS21" s="6">
        <v>0.46700000000000003</v>
      </c>
      <c r="BT21" s="6"/>
      <c r="BU21" s="6">
        <v>3.5449999999999999</v>
      </c>
      <c r="BV21" s="6">
        <v>7.2649999999999997</v>
      </c>
      <c r="BW21" s="6">
        <v>10.984999999999999</v>
      </c>
      <c r="BX21" s="6">
        <v>12.74</v>
      </c>
      <c r="BY21" s="6">
        <v>10.845000000000001</v>
      </c>
      <c r="BZ21" s="6">
        <v>11.231</v>
      </c>
      <c r="CA21" s="6"/>
      <c r="CB21" s="6">
        <v>10.73075</v>
      </c>
      <c r="CC21" s="6">
        <v>10.73075</v>
      </c>
      <c r="CD21" s="6">
        <v>10.73075</v>
      </c>
      <c r="CE21" s="6">
        <v>10.73075</v>
      </c>
    </row>
    <row r="22" spans="1:83" x14ac:dyDescent="0.2">
      <c r="A22" s="1" t="s">
        <v>477</v>
      </c>
      <c r="B22" s="1" t="s">
        <v>478</v>
      </c>
      <c r="C22" s="4">
        <v>42.92051</v>
      </c>
      <c r="D22" s="4">
        <v>-70.330420000000004</v>
      </c>
      <c r="E22" s="3">
        <v>156</v>
      </c>
      <c r="F22" s="5">
        <v>37467</v>
      </c>
      <c r="G22" s="1" t="s">
        <v>377</v>
      </c>
      <c r="H22" s="1" t="s">
        <v>144</v>
      </c>
      <c r="I22" s="1" t="s">
        <v>148</v>
      </c>
      <c r="J22" s="1" t="s">
        <v>378</v>
      </c>
      <c r="K22" s="1" t="s">
        <v>378</v>
      </c>
      <c r="L22" s="1" t="s">
        <v>379</v>
      </c>
      <c r="M22" s="1" t="s">
        <v>380</v>
      </c>
      <c r="N22" s="1" t="s">
        <v>380</v>
      </c>
      <c r="O22" s="1" t="s">
        <v>381</v>
      </c>
      <c r="P22" s="1" t="s">
        <v>378</v>
      </c>
      <c r="Q22" s="1" t="s">
        <v>379</v>
      </c>
      <c r="R22" s="2" t="s">
        <v>378</v>
      </c>
      <c r="S22" s="2" t="s">
        <v>379</v>
      </c>
      <c r="T22" s="2" t="s">
        <v>378</v>
      </c>
      <c r="U22" s="2" t="s">
        <v>379</v>
      </c>
      <c r="V22" s="2" t="s">
        <v>378</v>
      </c>
      <c r="W22" s="2" t="s">
        <v>379</v>
      </c>
      <c r="X22" s="2" t="s">
        <v>382</v>
      </c>
      <c r="Y22" s="2" t="s">
        <v>383</v>
      </c>
      <c r="Z22" s="2" t="s">
        <v>382</v>
      </c>
      <c r="AA22" s="1" t="s">
        <v>383</v>
      </c>
      <c r="AB22" s="2" t="s">
        <v>25</v>
      </c>
      <c r="AC22" s="2" t="s">
        <v>26</v>
      </c>
      <c r="AD22" s="54">
        <v>0</v>
      </c>
      <c r="AE22" s="54">
        <v>1.9</v>
      </c>
      <c r="AF22" s="54">
        <v>98.1</v>
      </c>
      <c r="AG22" s="54">
        <v>1.9</v>
      </c>
      <c r="AH22" s="54">
        <v>32.799999999999997</v>
      </c>
      <c r="AI22" s="54">
        <v>65.3</v>
      </c>
      <c r="AJ22" s="2" t="s">
        <v>27</v>
      </c>
      <c r="AK22" s="2" t="s">
        <v>164</v>
      </c>
      <c r="AL22" s="55">
        <v>7.5019999999999998</v>
      </c>
      <c r="AM22" s="55"/>
      <c r="AN22" s="55">
        <v>5.7720000000000002</v>
      </c>
      <c r="AO22" s="55">
        <f t="shared" si="0"/>
        <v>1.8300159081543897E-2</v>
      </c>
      <c r="AP22" s="55">
        <v>9.3780000000000001</v>
      </c>
      <c r="AQ22" s="55">
        <f t="shared" si="1"/>
        <v>1.5029367384383427E-3</v>
      </c>
      <c r="AR22" s="55">
        <v>9.4550000000000001</v>
      </c>
      <c r="AS22" s="55">
        <f t="shared" si="2"/>
        <v>1.4248245549220461E-3</v>
      </c>
      <c r="AT22" s="55">
        <v>2.8250000000000002</v>
      </c>
      <c r="AU22" s="55">
        <v>1.4E-2</v>
      </c>
      <c r="AV22" s="55">
        <v>0.76500000000000001</v>
      </c>
      <c r="AW22" s="55">
        <v>8.512507113343398</v>
      </c>
      <c r="AX22" s="55">
        <v>16.899999999999999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1.88</v>
      </c>
      <c r="BT22" s="6"/>
      <c r="BU22" s="6">
        <v>2.3690000000000002</v>
      </c>
      <c r="BV22" s="6">
        <v>7.4909999999999997</v>
      </c>
      <c r="BW22" s="6">
        <v>10.510999999999999</v>
      </c>
      <c r="BX22" s="6">
        <v>12.435</v>
      </c>
      <c r="BY22" s="6">
        <v>11.458</v>
      </c>
      <c r="BZ22" s="6">
        <v>9.6229999999999993</v>
      </c>
      <c r="CA22" s="6"/>
      <c r="CB22" s="6">
        <v>11.0585</v>
      </c>
      <c r="CC22" s="6">
        <v>11.0585</v>
      </c>
      <c r="CD22" s="6">
        <v>11.0585</v>
      </c>
      <c r="CE22" s="6">
        <v>11.0585</v>
      </c>
    </row>
    <row r="23" spans="1:83" x14ac:dyDescent="0.2">
      <c r="A23" s="1" t="s">
        <v>479</v>
      </c>
      <c r="B23" s="1" t="s">
        <v>480</v>
      </c>
      <c r="C23" s="4">
        <v>42.920659999999998</v>
      </c>
      <c r="D23" s="4">
        <v>-70.313829999999996</v>
      </c>
      <c r="E23" s="3">
        <v>153.61920000000001</v>
      </c>
      <c r="F23" s="5">
        <v>37467</v>
      </c>
      <c r="G23" s="1" t="s">
        <v>377</v>
      </c>
      <c r="H23" s="1" t="s">
        <v>144</v>
      </c>
      <c r="I23" s="1" t="s">
        <v>148</v>
      </c>
      <c r="J23" s="1" t="s">
        <v>378</v>
      </c>
      <c r="K23" s="1" t="s">
        <v>378</v>
      </c>
      <c r="L23" s="1" t="s">
        <v>379</v>
      </c>
      <c r="M23" s="1" t="s">
        <v>382</v>
      </c>
      <c r="N23" s="1" t="s">
        <v>382</v>
      </c>
      <c r="O23" s="1" t="s">
        <v>396</v>
      </c>
      <c r="P23" s="1" t="s">
        <v>378</v>
      </c>
      <c r="Q23" s="1" t="s">
        <v>379</v>
      </c>
      <c r="R23" s="2" t="s">
        <v>378</v>
      </c>
      <c r="S23" s="2" t="s">
        <v>379</v>
      </c>
      <c r="T23" s="2" t="s">
        <v>378</v>
      </c>
      <c r="U23" s="2" t="s">
        <v>379</v>
      </c>
      <c r="V23" s="2" t="s">
        <v>378</v>
      </c>
      <c r="W23" s="2" t="s">
        <v>379</v>
      </c>
      <c r="X23" s="2" t="s">
        <v>382</v>
      </c>
      <c r="Y23" s="2" t="s">
        <v>383</v>
      </c>
      <c r="Z23" s="2" t="s">
        <v>382</v>
      </c>
      <c r="AA23" s="1" t="s">
        <v>383</v>
      </c>
      <c r="AB23" s="2" t="s">
        <v>25</v>
      </c>
      <c r="AC23" s="2" t="s">
        <v>26</v>
      </c>
      <c r="AD23" s="54">
        <v>0</v>
      </c>
      <c r="AE23" s="54">
        <v>0.6</v>
      </c>
      <c r="AF23" s="54">
        <v>99.4</v>
      </c>
      <c r="AG23" s="54">
        <v>0.6</v>
      </c>
      <c r="AH23" s="54">
        <v>30.5</v>
      </c>
      <c r="AI23" s="54">
        <v>68.900000000000006</v>
      </c>
      <c r="AJ23" s="2" t="s">
        <v>27</v>
      </c>
      <c r="AK23" s="2" t="s">
        <v>164</v>
      </c>
      <c r="AL23" s="55">
        <v>8.484</v>
      </c>
      <c r="AM23" s="55"/>
      <c r="AN23" s="55">
        <v>6.1269999999999998</v>
      </c>
      <c r="AO23" s="55">
        <f t="shared" si="0"/>
        <v>1.430833885028323E-2</v>
      </c>
      <c r="AP23" s="55">
        <v>9.5129999999999999</v>
      </c>
      <c r="AQ23" s="55">
        <f t="shared" si="1"/>
        <v>1.3686791494929168E-3</v>
      </c>
      <c r="AR23" s="55">
        <v>9.6340000000000003</v>
      </c>
      <c r="AS23" s="55">
        <f t="shared" si="2"/>
        <v>1.2585689750830226E-3</v>
      </c>
      <c r="AT23" s="55">
        <v>2.698</v>
      </c>
      <c r="AU23" s="55">
        <v>2.8000000000000001E-2</v>
      </c>
      <c r="AV23" s="55">
        <v>0.78700000000000003</v>
      </c>
      <c r="AW23" s="55">
        <v>8.5512575755634508</v>
      </c>
      <c r="AX23" s="55">
        <v>15.6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0</v>
      </c>
      <c r="BM23" s="6">
        <v>0</v>
      </c>
      <c r="BN23" s="6">
        <v>0</v>
      </c>
      <c r="BO23" s="6">
        <v>0</v>
      </c>
      <c r="BP23" s="6">
        <v>0</v>
      </c>
      <c r="BQ23" s="6">
        <v>0</v>
      </c>
      <c r="BR23" s="6">
        <v>0</v>
      </c>
      <c r="BS23" s="6">
        <v>0.625</v>
      </c>
      <c r="BT23" s="6"/>
      <c r="BU23" s="6">
        <v>2.0179999999999998</v>
      </c>
      <c r="BV23" s="6">
        <v>6.2149999999999999</v>
      </c>
      <c r="BW23" s="6">
        <v>9.1620000000000008</v>
      </c>
      <c r="BX23" s="6">
        <v>13.071</v>
      </c>
      <c r="BY23" s="6">
        <v>13.391</v>
      </c>
      <c r="BZ23" s="6">
        <v>10.38</v>
      </c>
      <c r="CA23" s="6"/>
      <c r="CB23" s="6">
        <v>11.2845</v>
      </c>
      <c r="CC23" s="6">
        <v>11.2845</v>
      </c>
      <c r="CD23" s="6">
        <v>11.2845</v>
      </c>
      <c r="CE23" s="6">
        <v>11.2845</v>
      </c>
    </row>
    <row r="24" spans="1:83" x14ac:dyDescent="0.2">
      <c r="A24" s="1" t="s">
        <v>481</v>
      </c>
      <c r="B24" s="1" t="s">
        <v>482</v>
      </c>
      <c r="C24" s="4">
        <v>42.920749999999998</v>
      </c>
      <c r="D24" s="4">
        <v>-70.297349999999994</v>
      </c>
      <c r="E24" s="3">
        <v>168.24960000000002</v>
      </c>
      <c r="F24" s="5">
        <v>37467</v>
      </c>
      <c r="G24" s="1" t="s">
        <v>377</v>
      </c>
      <c r="H24" s="1" t="s">
        <v>144</v>
      </c>
      <c r="I24" s="1" t="s">
        <v>148</v>
      </c>
      <c r="J24" s="1" t="s">
        <v>378</v>
      </c>
      <c r="K24" s="1" t="s">
        <v>378</v>
      </c>
      <c r="L24" s="1" t="s">
        <v>379</v>
      </c>
      <c r="M24" s="1" t="s">
        <v>380</v>
      </c>
      <c r="N24" s="1" t="s">
        <v>380</v>
      </c>
      <c r="O24" s="1" t="s">
        <v>381</v>
      </c>
      <c r="P24" s="1" t="s">
        <v>378</v>
      </c>
      <c r="Q24" s="1" t="s">
        <v>379</v>
      </c>
      <c r="R24" s="2" t="s">
        <v>378</v>
      </c>
      <c r="S24" s="2" t="s">
        <v>379</v>
      </c>
      <c r="T24" s="2" t="s">
        <v>378</v>
      </c>
      <c r="U24" s="2" t="s">
        <v>379</v>
      </c>
      <c r="V24" s="2" t="s">
        <v>378</v>
      </c>
      <c r="W24" s="2" t="s">
        <v>379</v>
      </c>
      <c r="X24" s="2" t="s">
        <v>382</v>
      </c>
      <c r="Y24" s="2" t="s">
        <v>383</v>
      </c>
      <c r="Z24" s="2" t="s">
        <v>382</v>
      </c>
      <c r="AA24" s="1" t="s">
        <v>383</v>
      </c>
      <c r="AB24" s="2" t="s">
        <v>25</v>
      </c>
      <c r="AC24" s="2" t="s">
        <v>26</v>
      </c>
      <c r="AD24" s="54">
        <v>0</v>
      </c>
      <c r="AE24" s="54">
        <v>2.6</v>
      </c>
      <c r="AF24" s="54">
        <v>97.4</v>
      </c>
      <c r="AG24" s="54">
        <v>2.6</v>
      </c>
      <c r="AH24" s="54">
        <v>31.2</v>
      </c>
      <c r="AI24" s="54">
        <v>66.2</v>
      </c>
      <c r="AJ24" s="2" t="s">
        <v>27</v>
      </c>
      <c r="AK24" s="2" t="s">
        <v>164</v>
      </c>
      <c r="AL24" s="55">
        <v>8.484</v>
      </c>
      <c r="AM24" s="55"/>
      <c r="AN24" s="55">
        <v>5.6779999999999999</v>
      </c>
      <c r="AO24" s="55">
        <f t="shared" si="0"/>
        <v>1.9532223477893896E-2</v>
      </c>
      <c r="AP24" s="55">
        <v>9.3049999999999997</v>
      </c>
      <c r="AQ24" s="55">
        <f t="shared" si="1"/>
        <v>1.5809418291941578E-3</v>
      </c>
      <c r="AR24" s="55">
        <v>9.4339999999999993</v>
      </c>
      <c r="AS24" s="55">
        <f t="shared" si="2"/>
        <v>1.445716111328174E-3</v>
      </c>
      <c r="AT24" s="55">
        <v>2.8740000000000001</v>
      </c>
      <c r="AU24" s="55">
        <v>0.01</v>
      </c>
      <c r="AV24" s="55">
        <v>0.82899999999999996</v>
      </c>
      <c r="AW24" s="55">
        <v>7.6702627481778496</v>
      </c>
      <c r="AX24" s="55">
        <v>15.5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6">
        <v>0</v>
      </c>
      <c r="BN24" s="6">
        <v>0</v>
      </c>
      <c r="BO24" s="6">
        <v>0</v>
      </c>
      <c r="BP24" s="6">
        <v>0</v>
      </c>
      <c r="BQ24" s="6">
        <v>0</v>
      </c>
      <c r="BR24" s="6">
        <v>0</v>
      </c>
      <c r="BS24" s="6">
        <v>2.5859999999999999</v>
      </c>
      <c r="BT24" s="6"/>
      <c r="BU24" s="6">
        <v>3.7069999999999999</v>
      </c>
      <c r="BV24" s="6">
        <v>5.5119999999999996</v>
      </c>
      <c r="BW24" s="6">
        <v>9.3800000000000008</v>
      </c>
      <c r="BX24" s="6">
        <v>12.667999999999999</v>
      </c>
      <c r="BY24" s="6">
        <v>12.862</v>
      </c>
      <c r="BZ24" s="6">
        <v>9.9610000000000003</v>
      </c>
      <c r="CA24" s="6"/>
      <c r="CB24" s="6">
        <v>10.831</v>
      </c>
      <c r="CC24" s="6">
        <v>10.831</v>
      </c>
      <c r="CD24" s="6">
        <v>10.831</v>
      </c>
      <c r="CE24" s="6">
        <v>10.831</v>
      </c>
    </row>
    <row r="25" spans="1:83" x14ac:dyDescent="0.2">
      <c r="A25" s="1" t="s">
        <v>483</v>
      </c>
      <c r="B25" s="1" t="s">
        <v>484</v>
      </c>
      <c r="C25" s="4">
        <v>42.92051</v>
      </c>
      <c r="D25" s="4">
        <v>-70.279929999999993</v>
      </c>
      <c r="E25" s="3">
        <v>151.79040000000001</v>
      </c>
      <c r="F25" s="5">
        <v>37467</v>
      </c>
      <c r="G25" s="1" t="s">
        <v>377</v>
      </c>
      <c r="H25" s="1" t="s">
        <v>144</v>
      </c>
      <c r="I25" s="1" t="s">
        <v>148</v>
      </c>
      <c r="J25" s="1" t="s">
        <v>402</v>
      </c>
      <c r="K25" s="1" t="s">
        <v>402</v>
      </c>
      <c r="L25" s="1" t="s">
        <v>403</v>
      </c>
      <c r="M25" s="1" t="s">
        <v>402</v>
      </c>
      <c r="N25" s="1" t="s">
        <v>485</v>
      </c>
      <c r="O25" s="1" t="s">
        <v>486</v>
      </c>
      <c r="P25" s="1" t="s">
        <v>402</v>
      </c>
      <c r="Q25" s="1" t="s">
        <v>403</v>
      </c>
      <c r="R25" s="2" t="s">
        <v>402</v>
      </c>
      <c r="S25" s="2" t="s">
        <v>403</v>
      </c>
      <c r="T25" s="2" t="s">
        <v>443</v>
      </c>
      <c r="U25" s="2" t="s">
        <v>444</v>
      </c>
      <c r="V25" s="2" t="s">
        <v>443</v>
      </c>
      <c r="W25" s="2" t="s">
        <v>444</v>
      </c>
      <c r="X25" s="2" t="s">
        <v>386</v>
      </c>
      <c r="Y25" s="2" t="s">
        <v>387</v>
      </c>
      <c r="Z25" s="2" t="s">
        <v>382</v>
      </c>
      <c r="AA25" s="1" t="s">
        <v>383</v>
      </c>
      <c r="AB25" s="2" t="s">
        <v>25</v>
      </c>
      <c r="AC25" s="2" t="s">
        <v>26</v>
      </c>
      <c r="AD25" s="54">
        <v>0</v>
      </c>
      <c r="AE25" s="54">
        <v>10.9</v>
      </c>
      <c r="AF25" s="54">
        <v>89.1</v>
      </c>
      <c r="AG25" s="54">
        <v>10.9</v>
      </c>
      <c r="AH25" s="54">
        <v>28.9</v>
      </c>
      <c r="AI25" s="54">
        <v>60.2</v>
      </c>
      <c r="AJ25" s="2" t="s">
        <v>29</v>
      </c>
      <c r="AK25" s="2" t="s">
        <v>165</v>
      </c>
      <c r="AL25" s="55">
        <v>8.484</v>
      </c>
      <c r="AM25" s="55">
        <v>3.7309999999999999</v>
      </c>
      <c r="AN25" s="55">
        <v>3.92</v>
      </c>
      <c r="AO25" s="55">
        <f t="shared" si="0"/>
        <v>6.6063627535086281E-2</v>
      </c>
      <c r="AP25" s="55">
        <v>8.7949999999999999</v>
      </c>
      <c r="AQ25" s="55">
        <f t="shared" si="1"/>
        <v>2.2513405210915333E-3</v>
      </c>
      <c r="AR25" s="55">
        <v>8.782</v>
      </c>
      <c r="AS25" s="55">
        <f t="shared" si="2"/>
        <v>2.2717188311481467E-3</v>
      </c>
      <c r="AT25" s="55">
        <v>3.32</v>
      </c>
      <c r="AU25" s="55">
        <v>-3.2000000000000001E-2</v>
      </c>
      <c r="AV25" s="55">
        <v>0.86099999999999999</v>
      </c>
      <c r="AW25" s="55">
        <v>11.41491100067919</v>
      </c>
      <c r="AX25" s="55">
        <v>28.4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0.01</v>
      </c>
      <c r="BK25" s="6">
        <v>6.0000000000000001E-3</v>
      </c>
      <c r="BL25" s="6">
        <v>3.4000000000000002E-2</v>
      </c>
      <c r="BM25" s="6">
        <v>8.5999999999999993E-2</v>
      </c>
      <c r="BN25" s="6">
        <v>0.20200000000000001</v>
      </c>
      <c r="BO25" s="6">
        <v>0.32300000000000001</v>
      </c>
      <c r="BP25" s="6">
        <v>0.372</v>
      </c>
      <c r="BQ25" s="6">
        <v>0.70599999999999996</v>
      </c>
      <c r="BR25" s="6">
        <v>3.0129999999999999</v>
      </c>
      <c r="BS25" s="6">
        <v>6.056</v>
      </c>
      <c r="BT25" s="6"/>
      <c r="BU25" s="6">
        <v>4.4539999999999997</v>
      </c>
      <c r="BV25" s="6">
        <v>4.5949999999999998</v>
      </c>
      <c r="BW25" s="6">
        <v>7.6760000000000002</v>
      </c>
      <c r="BX25" s="6">
        <v>12.236000000000001</v>
      </c>
      <c r="BY25" s="6">
        <v>12.43</v>
      </c>
      <c r="BZ25" s="6">
        <v>8.891</v>
      </c>
      <c r="CA25" s="6"/>
      <c r="CB25" s="6">
        <v>9.7272499999999997</v>
      </c>
      <c r="CC25" s="6">
        <v>9.7272499999999997</v>
      </c>
      <c r="CD25" s="6">
        <v>9.7272499999999997</v>
      </c>
      <c r="CE25" s="6">
        <v>9.7272499999999997</v>
      </c>
    </row>
    <row r="26" spans="1:83" x14ac:dyDescent="0.2">
      <c r="A26" s="1" t="s">
        <v>487</v>
      </c>
      <c r="B26" s="1" t="s">
        <v>488</v>
      </c>
      <c r="C26" s="4">
        <v>42.920479999999998</v>
      </c>
      <c r="D26" s="4">
        <v>-70.262640000000005</v>
      </c>
      <c r="E26" s="3">
        <v>142.6464</v>
      </c>
      <c r="F26" s="5">
        <v>37467</v>
      </c>
      <c r="G26" s="1" t="s">
        <v>377</v>
      </c>
      <c r="H26" s="1" t="s">
        <v>144</v>
      </c>
      <c r="I26" s="1" t="s">
        <v>148</v>
      </c>
      <c r="J26" s="1" t="s">
        <v>145</v>
      </c>
      <c r="K26" s="1" t="s">
        <v>151</v>
      </c>
      <c r="L26" s="1" t="s">
        <v>158</v>
      </c>
      <c r="M26" s="1" t="s">
        <v>399</v>
      </c>
      <c r="N26" s="1" t="s">
        <v>436</v>
      </c>
      <c r="O26" s="1" t="s">
        <v>437</v>
      </c>
      <c r="P26" s="1" t="s">
        <v>399</v>
      </c>
      <c r="Q26" s="1" t="s">
        <v>28</v>
      </c>
      <c r="R26" s="2" t="s">
        <v>402</v>
      </c>
      <c r="S26" s="2" t="s">
        <v>403</v>
      </c>
      <c r="T26" s="2" t="s">
        <v>404</v>
      </c>
      <c r="U26" s="2" t="s">
        <v>405</v>
      </c>
      <c r="V26" s="2" t="s">
        <v>406</v>
      </c>
      <c r="W26" s="2" t="s">
        <v>407</v>
      </c>
      <c r="X26" s="2" t="s">
        <v>416</v>
      </c>
      <c r="Y26" s="2" t="s">
        <v>417</v>
      </c>
      <c r="Z26" s="2" t="s">
        <v>386</v>
      </c>
      <c r="AA26" s="1" t="s">
        <v>387</v>
      </c>
      <c r="AB26" s="2" t="s">
        <v>25</v>
      </c>
      <c r="AC26" s="2" t="s">
        <v>26</v>
      </c>
      <c r="AD26" s="54">
        <v>0.1</v>
      </c>
      <c r="AE26" s="54">
        <v>30.1</v>
      </c>
      <c r="AF26" s="54">
        <v>69.8</v>
      </c>
      <c r="AG26" s="54">
        <v>30.1</v>
      </c>
      <c r="AH26" s="54">
        <v>25.4</v>
      </c>
      <c r="AI26" s="54">
        <v>44.4</v>
      </c>
      <c r="AJ26" s="2" t="s">
        <v>29</v>
      </c>
      <c r="AK26" s="2" t="s">
        <v>165</v>
      </c>
      <c r="AL26" s="55">
        <v>3.7309999999999999</v>
      </c>
      <c r="AM26" s="55">
        <v>8.484</v>
      </c>
      <c r="AN26" s="55">
        <v>2.9140000000000001</v>
      </c>
      <c r="AO26" s="55">
        <f t="shared" si="0"/>
        <v>0.13267790111872435</v>
      </c>
      <c r="AP26" s="55">
        <v>7.3319999999999999</v>
      </c>
      <c r="AQ26" s="55">
        <f t="shared" si="1"/>
        <v>6.206518750750822E-3</v>
      </c>
      <c r="AR26" s="55">
        <v>7.4569999999999999</v>
      </c>
      <c r="AS26" s="55">
        <f t="shared" si="2"/>
        <v>5.6914027886641079E-3</v>
      </c>
      <c r="AT26" s="55">
        <v>3.8170000000000002</v>
      </c>
      <c r="AU26" s="55">
        <v>5.3999999999999999E-2</v>
      </c>
      <c r="AV26" s="55">
        <v>0.68799999999999994</v>
      </c>
      <c r="AW26" s="55">
        <v>4.3930834128404843</v>
      </c>
      <c r="AX26" s="55">
        <v>32.6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0.1</v>
      </c>
      <c r="BJ26" s="6">
        <v>0.19700000000000001</v>
      </c>
      <c r="BK26" s="6">
        <v>0.34899999999999998</v>
      </c>
      <c r="BL26" s="6">
        <v>0.48</v>
      </c>
      <c r="BM26" s="6">
        <v>0.72099999999999997</v>
      </c>
      <c r="BN26" s="6">
        <v>1.123</v>
      </c>
      <c r="BO26" s="6">
        <v>1.71</v>
      </c>
      <c r="BP26" s="6">
        <v>2.238</v>
      </c>
      <c r="BQ26" s="6">
        <v>3.681</v>
      </c>
      <c r="BR26" s="6">
        <v>8.7159999999999993</v>
      </c>
      <c r="BS26" s="6">
        <v>10.808999999999999</v>
      </c>
      <c r="BT26" s="6"/>
      <c r="BU26" s="6">
        <v>6.2619999999999996</v>
      </c>
      <c r="BV26" s="6">
        <v>4.6500000000000004</v>
      </c>
      <c r="BW26" s="6">
        <v>6.2160000000000002</v>
      </c>
      <c r="BX26" s="6">
        <v>8.3339999999999996</v>
      </c>
      <c r="BY26" s="6">
        <v>9.0860000000000003</v>
      </c>
      <c r="BZ26" s="6">
        <v>7.1369999999999996</v>
      </c>
      <c r="CA26" s="6"/>
      <c r="CB26" s="6">
        <v>7.0482500000000003</v>
      </c>
      <c r="CC26" s="6">
        <v>7.0482500000000003</v>
      </c>
      <c r="CD26" s="6">
        <v>7.0482500000000003</v>
      </c>
      <c r="CE26" s="6">
        <v>7.0482500000000003</v>
      </c>
    </row>
    <row r="27" spans="1:83" x14ac:dyDescent="0.2">
      <c r="A27" s="1" t="s">
        <v>489</v>
      </c>
      <c r="B27" s="1" t="s">
        <v>490</v>
      </c>
      <c r="C27" s="4">
        <v>42.92098</v>
      </c>
      <c r="D27" s="4">
        <v>-70.247669999999999</v>
      </c>
      <c r="E27" s="3">
        <v>128.01600000000002</v>
      </c>
      <c r="F27" s="5">
        <v>37487</v>
      </c>
      <c r="G27" s="1" t="s">
        <v>377</v>
      </c>
      <c r="H27" s="1" t="s">
        <v>144</v>
      </c>
      <c r="I27" s="1" t="s">
        <v>148</v>
      </c>
      <c r="J27" s="1" t="s">
        <v>145</v>
      </c>
      <c r="K27" s="1" t="s">
        <v>151</v>
      </c>
      <c r="L27" s="1" t="s">
        <v>158</v>
      </c>
      <c r="M27" s="1" t="s">
        <v>399</v>
      </c>
      <c r="N27" s="1" t="s">
        <v>400</v>
      </c>
      <c r="O27" s="1" t="s">
        <v>401</v>
      </c>
      <c r="P27" s="1" t="s">
        <v>399</v>
      </c>
      <c r="Q27" s="1" t="s">
        <v>28</v>
      </c>
      <c r="R27" s="2" t="s">
        <v>84</v>
      </c>
      <c r="S27" s="2" t="s">
        <v>84</v>
      </c>
      <c r="T27" s="2" t="s">
        <v>404</v>
      </c>
      <c r="U27" s="2" t="s">
        <v>405</v>
      </c>
      <c r="V27" s="2" t="s">
        <v>406</v>
      </c>
      <c r="W27" s="2" t="s">
        <v>407</v>
      </c>
      <c r="X27" s="2" t="s">
        <v>491</v>
      </c>
      <c r="Y27" s="2" t="s">
        <v>492</v>
      </c>
      <c r="Z27" s="2" t="s">
        <v>416</v>
      </c>
      <c r="AA27" s="1" t="s">
        <v>417</v>
      </c>
      <c r="AB27" s="2" t="s">
        <v>418</v>
      </c>
      <c r="AC27" s="2" t="s">
        <v>419</v>
      </c>
      <c r="AD27" s="54">
        <v>2.8</v>
      </c>
      <c r="AE27" s="54">
        <v>34.6</v>
      </c>
      <c r="AF27" s="54">
        <v>62.6</v>
      </c>
      <c r="AG27" s="54">
        <v>34.6</v>
      </c>
      <c r="AH27" s="54">
        <v>20</v>
      </c>
      <c r="AI27" s="54">
        <v>42.6</v>
      </c>
      <c r="AJ27" s="2" t="s">
        <v>29</v>
      </c>
      <c r="AK27" s="2" t="s">
        <v>165</v>
      </c>
      <c r="AL27" s="55">
        <v>3.2370000000000001</v>
      </c>
      <c r="AM27" s="55">
        <v>8.484</v>
      </c>
      <c r="AN27" s="55">
        <v>1.3109999999999999</v>
      </c>
      <c r="AO27" s="55">
        <f t="shared" si="0"/>
        <v>0.40304141574648383</v>
      </c>
      <c r="AP27" s="55">
        <v>7.0720000000000001</v>
      </c>
      <c r="AQ27" s="55">
        <f t="shared" si="1"/>
        <v>7.4321740338421849E-3</v>
      </c>
      <c r="AR27" s="55">
        <v>6.9530000000000003</v>
      </c>
      <c r="AS27" s="55">
        <f t="shared" si="2"/>
        <v>8.0712061537822847E-3</v>
      </c>
      <c r="AT27" s="55">
        <v>4.3380000000000001</v>
      </c>
      <c r="AU27" s="55">
        <v>-4.5999999999999999E-2</v>
      </c>
      <c r="AV27" s="55">
        <v>0.755</v>
      </c>
      <c r="AW27" s="55">
        <v>5.35</v>
      </c>
      <c r="AX27" s="55">
        <v>22.5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1.0429999999999999</v>
      </c>
      <c r="BH27" s="6">
        <v>0.75600000000000001</v>
      </c>
      <c r="BI27" s="6">
        <v>1.0449999999999999</v>
      </c>
      <c r="BJ27" s="6">
        <v>0.79800000000000004</v>
      </c>
      <c r="BK27" s="6">
        <v>0.86799999999999999</v>
      </c>
      <c r="BL27" s="6">
        <v>1.4790000000000001</v>
      </c>
      <c r="BM27" s="6">
        <v>2.2050000000000001</v>
      </c>
      <c r="BN27" s="6">
        <v>2.8679999999999999</v>
      </c>
      <c r="BO27" s="6">
        <v>3.488</v>
      </c>
      <c r="BP27" s="6">
        <v>3.6309999999999998</v>
      </c>
      <c r="BQ27" s="6">
        <v>4.9649999999999999</v>
      </c>
      <c r="BR27" s="6">
        <v>8.4649999999999999</v>
      </c>
      <c r="BS27" s="6">
        <v>5.7489999999999997</v>
      </c>
      <c r="BT27" s="6"/>
      <c r="BU27" s="6">
        <v>3.1720000000000002</v>
      </c>
      <c r="BV27" s="6">
        <v>3.46</v>
      </c>
      <c r="BW27" s="6">
        <v>5.4569999999999999</v>
      </c>
      <c r="BX27" s="6">
        <v>7.8959999999999999</v>
      </c>
      <c r="BY27" s="6">
        <v>8.1630000000000003</v>
      </c>
      <c r="BZ27" s="6">
        <v>7.9850000000000003</v>
      </c>
      <c r="CA27" s="6"/>
      <c r="CB27" s="6">
        <v>6.6265000000000001</v>
      </c>
      <c r="CC27" s="6">
        <v>6.6265000000000001</v>
      </c>
      <c r="CD27" s="6">
        <v>6.6265000000000001</v>
      </c>
      <c r="CE27" s="6">
        <v>6.6265000000000001</v>
      </c>
    </row>
    <row r="28" spans="1:83" x14ac:dyDescent="0.2">
      <c r="A28" s="1" t="s">
        <v>493</v>
      </c>
      <c r="B28" s="1" t="s">
        <v>494</v>
      </c>
      <c r="C28" s="4">
        <v>42.920699999999997</v>
      </c>
      <c r="D28" s="4">
        <v>-70.229820000000004</v>
      </c>
      <c r="E28" s="3">
        <v>131.67359999999999</v>
      </c>
      <c r="F28" s="5">
        <v>37487</v>
      </c>
      <c r="G28" s="1" t="s">
        <v>377</v>
      </c>
      <c r="H28" s="1" t="s">
        <v>144</v>
      </c>
      <c r="I28" s="1" t="s">
        <v>148</v>
      </c>
      <c r="J28" s="1" t="s">
        <v>145</v>
      </c>
      <c r="K28" s="1" t="s">
        <v>151</v>
      </c>
      <c r="L28" s="1" t="s">
        <v>158</v>
      </c>
      <c r="M28" s="1" t="s">
        <v>399</v>
      </c>
      <c r="N28" s="1" t="s">
        <v>400</v>
      </c>
      <c r="O28" s="1" t="s">
        <v>401</v>
      </c>
      <c r="P28" s="1" t="s">
        <v>399</v>
      </c>
      <c r="Q28" s="1" t="s">
        <v>28</v>
      </c>
      <c r="R28" s="2" t="s">
        <v>402</v>
      </c>
      <c r="S28" s="2" t="s">
        <v>403</v>
      </c>
      <c r="T28" s="2" t="s">
        <v>404</v>
      </c>
      <c r="U28" s="2" t="s">
        <v>405</v>
      </c>
      <c r="V28" s="2" t="s">
        <v>406</v>
      </c>
      <c r="W28" s="2" t="s">
        <v>407</v>
      </c>
      <c r="X28" s="2" t="s">
        <v>416</v>
      </c>
      <c r="Y28" s="2" t="s">
        <v>417</v>
      </c>
      <c r="Z28" s="2" t="s">
        <v>386</v>
      </c>
      <c r="AA28" s="1" t="s">
        <v>387</v>
      </c>
      <c r="AB28" s="2" t="s">
        <v>25</v>
      </c>
      <c r="AC28" s="2" t="s">
        <v>26</v>
      </c>
      <c r="AD28" s="54">
        <v>0.3</v>
      </c>
      <c r="AE28" s="54">
        <v>27.8</v>
      </c>
      <c r="AF28" s="54">
        <v>71.900000000000006</v>
      </c>
      <c r="AG28" s="54">
        <v>27.8</v>
      </c>
      <c r="AH28" s="54">
        <v>22</v>
      </c>
      <c r="AI28" s="54">
        <v>49.9</v>
      </c>
      <c r="AJ28" s="2" t="s">
        <v>29</v>
      </c>
      <c r="AK28" s="2" t="s">
        <v>165</v>
      </c>
      <c r="AL28" s="55">
        <v>3.2370000000000001</v>
      </c>
      <c r="AM28" s="55">
        <v>8.484</v>
      </c>
      <c r="AN28" s="55">
        <v>2.5619999999999998</v>
      </c>
      <c r="AO28" s="55">
        <f t="shared" si="0"/>
        <v>0.16934062218567103</v>
      </c>
      <c r="AP28" s="55">
        <v>7.9909999999999997</v>
      </c>
      <c r="AQ28" s="55">
        <f t="shared" si="1"/>
        <v>3.9306946230382106E-3</v>
      </c>
      <c r="AR28" s="55">
        <v>7.7069999999999999</v>
      </c>
      <c r="AS28" s="55">
        <f t="shared" si="2"/>
        <v>4.7858802027526404E-3</v>
      </c>
      <c r="AT28" s="55">
        <v>3.98</v>
      </c>
      <c r="AU28" s="55">
        <v>-8.8999999999999996E-2</v>
      </c>
      <c r="AV28" s="55">
        <v>0.68300000000000005</v>
      </c>
      <c r="AW28" s="55">
        <v>5.84</v>
      </c>
      <c r="AX28" s="55">
        <v>20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6">
        <v>0</v>
      </c>
      <c r="BE28" s="6">
        <v>0</v>
      </c>
      <c r="BF28" s="6">
        <v>0</v>
      </c>
      <c r="BG28" s="6">
        <v>0</v>
      </c>
      <c r="BH28" s="6">
        <v>0.24099999999999999</v>
      </c>
      <c r="BI28" s="6">
        <v>8.8999999999999996E-2</v>
      </c>
      <c r="BJ28" s="6">
        <v>0.252</v>
      </c>
      <c r="BK28" s="6">
        <v>0.3</v>
      </c>
      <c r="BL28" s="6">
        <v>0.51200000000000001</v>
      </c>
      <c r="BM28" s="6">
        <v>1.032</v>
      </c>
      <c r="BN28" s="6">
        <v>1.7989999999999999</v>
      </c>
      <c r="BO28" s="6">
        <v>2.4359999999999999</v>
      </c>
      <c r="BP28" s="6">
        <v>2.6629999999999998</v>
      </c>
      <c r="BQ28" s="6">
        <v>4.0330000000000004</v>
      </c>
      <c r="BR28" s="6">
        <v>7.9320000000000004</v>
      </c>
      <c r="BS28" s="6">
        <v>6.7770000000000001</v>
      </c>
      <c r="BT28" s="6"/>
      <c r="BU28" s="6">
        <v>3.28</v>
      </c>
      <c r="BV28" s="6">
        <v>3.956</v>
      </c>
      <c r="BW28" s="6">
        <v>6.109</v>
      </c>
      <c r="BX28" s="6">
        <v>8.6880000000000006</v>
      </c>
      <c r="BY28" s="6">
        <v>9.94</v>
      </c>
      <c r="BZ28" s="6">
        <v>8.7629999999999999</v>
      </c>
      <c r="CA28" s="6"/>
      <c r="CB28" s="6">
        <v>7.7992499999999998</v>
      </c>
      <c r="CC28" s="6">
        <v>7.7992499999999998</v>
      </c>
      <c r="CD28" s="6">
        <v>7.7992499999999998</v>
      </c>
      <c r="CE28" s="6">
        <v>7.7992499999999998</v>
      </c>
    </row>
    <row r="29" spans="1:83" x14ac:dyDescent="0.2">
      <c r="A29" s="1" t="s">
        <v>495</v>
      </c>
      <c r="B29" s="1" t="s">
        <v>496</v>
      </c>
      <c r="C29" s="4">
        <v>42.920279999999998</v>
      </c>
      <c r="D29" s="4">
        <v>-70.213859999999997</v>
      </c>
      <c r="E29" s="3">
        <v>177.39360000000002</v>
      </c>
      <c r="F29" s="5">
        <v>37487</v>
      </c>
      <c r="G29" s="1" t="s">
        <v>377</v>
      </c>
      <c r="H29" s="1" t="s">
        <v>144</v>
      </c>
      <c r="I29" s="1" t="s">
        <v>148</v>
      </c>
      <c r="J29" s="1" t="s">
        <v>378</v>
      </c>
      <c r="K29" s="1" t="s">
        <v>378</v>
      </c>
      <c r="L29" s="1" t="s">
        <v>379</v>
      </c>
      <c r="M29" s="1" t="s">
        <v>382</v>
      </c>
      <c r="N29" s="1" t="s">
        <v>382</v>
      </c>
      <c r="O29" s="1" t="s">
        <v>396</v>
      </c>
      <c r="P29" s="1" t="s">
        <v>378</v>
      </c>
      <c r="Q29" s="1" t="s">
        <v>379</v>
      </c>
      <c r="R29" s="2" t="s">
        <v>378</v>
      </c>
      <c r="S29" s="2" t="s">
        <v>379</v>
      </c>
      <c r="T29" s="2" t="s">
        <v>378</v>
      </c>
      <c r="U29" s="2" t="s">
        <v>379</v>
      </c>
      <c r="V29" s="2" t="s">
        <v>378</v>
      </c>
      <c r="W29" s="2" t="s">
        <v>379</v>
      </c>
      <c r="X29" s="2" t="s">
        <v>382</v>
      </c>
      <c r="Y29" s="2" t="s">
        <v>383</v>
      </c>
      <c r="Z29" s="2" t="s">
        <v>382</v>
      </c>
      <c r="AA29" s="1" t="s">
        <v>383</v>
      </c>
      <c r="AB29" s="2" t="s">
        <v>25</v>
      </c>
      <c r="AC29" s="2" t="s">
        <v>26</v>
      </c>
      <c r="AD29" s="54">
        <v>0</v>
      </c>
      <c r="AE29" s="54">
        <v>0.8</v>
      </c>
      <c r="AF29" s="54">
        <v>99.2</v>
      </c>
      <c r="AG29" s="54">
        <v>0.8</v>
      </c>
      <c r="AH29" s="54">
        <v>29.6</v>
      </c>
      <c r="AI29" s="54">
        <v>69.599999999999994</v>
      </c>
      <c r="AJ29" s="2" t="s">
        <v>27</v>
      </c>
      <c r="AK29" s="2" t="s">
        <v>164</v>
      </c>
      <c r="AL29" s="55">
        <v>8.484</v>
      </c>
      <c r="AM29" s="55"/>
      <c r="AN29" s="55">
        <v>6.1870000000000003</v>
      </c>
      <c r="AO29" s="55">
        <f t="shared" si="0"/>
        <v>1.37254760662244E-2</v>
      </c>
      <c r="AP29" s="55">
        <v>9.4380000000000006</v>
      </c>
      <c r="AQ29" s="55">
        <f t="shared" si="1"/>
        <v>1.4417132867996412E-3</v>
      </c>
      <c r="AR29" s="55">
        <v>9.6319999999999997</v>
      </c>
      <c r="AS29" s="55">
        <f t="shared" si="2"/>
        <v>1.2603149320818158E-3</v>
      </c>
      <c r="AT29" s="55">
        <v>2.6659999999999999</v>
      </c>
      <c r="AU29" s="55">
        <v>5.0999999999999997E-2</v>
      </c>
      <c r="AV29" s="55">
        <v>0.82099999999999995</v>
      </c>
      <c r="AW29" s="55">
        <v>8.33</v>
      </c>
      <c r="AX29" s="55">
        <v>13.1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6">
        <v>0</v>
      </c>
      <c r="BE29" s="6">
        <v>0</v>
      </c>
      <c r="BF29" s="6">
        <v>0</v>
      </c>
      <c r="BG29" s="6">
        <v>0</v>
      </c>
      <c r="BH29" s="6">
        <v>0</v>
      </c>
      <c r="BI29" s="6">
        <v>0</v>
      </c>
      <c r="BJ29" s="6">
        <v>0</v>
      </c>
      <c r="BK29" s="6">
        <v>0</v>
      </c>
      <c r="BL29" s="6">
        <v>0</v>
      </c>
      <c r="BM29" s="6">
        <v>0</v>
      </c>
      <c r="BN29" s="6">
        <v>0</v>
      </c>
      <c r="BO29" s="6">
        <v>0</v>
      </c>
      <c r="BP29" s="6">
        <v>0</v>
      </c>
      <c r="BQ29" s="6">
        <v>0</v>
      </c>
      <c r="BR29" s="6">
        <v>0</v>
      </c>
      <c r="BS29" s="6">
        <v>0.78100000000000003</v>
      </c>
      <c r="BT29" s="6"/>
      <c r="BU29" s="6">
        <v>2.7050000000000001</v>
      </c>
      <c r="BV29" s="6">
        <v>4.9530000000000003</v>
      </c>
      <c r="BW29" s="6">
        <v>8.4589999999999996</v>
      </c>
      <c r="BX29" s="6">
        <v>13.45</v>
      </c>
      <c r="BY29" s="6">
        <v>14.25</v>
      </c>
      <c r="BZ29" s="6">
        <v>11.736000000000001</v>
      </c>
      <c r="CA29" s="6"/>
      <c r="CB29" s="6">
        <v>10.91625</v>
      </c>
      <c r="CC29" s="6">
        <v>10.91625</v>
      </c>
      <c r="CD29" s="6">
        <v>10.91625</v>
      </c>
      <c r="CE29" s="6">
        <v>10.91625</v>
      </c>
    </row>
    <row r="30" spans="1:83" x14ac:dyDescent="0.2">
      <c r="A30" s="1" t="s">
        <v>497</v>
      </c>
      <c r="B30" s="1" t="s">
        <v>498</v>
      </c>
      <c r="C30" s="4">
        <v>42.920969999999997</v>
      </c>
      <c r="D30" s="4">
        <v>-70.197230000000005</v>
      </c>
      <c r="E30" s="3">
        <v>138.9888</v>
      </c>
      <c r="F30" s="5">
        <v>37487</v>
      </c>
      <c r="G30" s="1" t="s">
        <v>377</v>
      </c>
      <c r="H30" s="1" t="s">
        <v>144</v>
      </c>
      <c r="I30" s="1" t="s">
        <v>148</v>
      </c>
      <c r="J30" s="1" t="s">
        <v>145</v>
      </c>
      <c r="K30" s="1" t="s">
        <v>151</v>
      </c>
      <c r="L30" s="1" t="s">
        <v>158</v>
      </c>
      <c r="M30" s="1" t="s">
        <v>399</v>
      </c>
      <c r="N30" s="1" t="s">
        <v>436</v>
      </c>
      <c r="O30" s="1" t="s">
        <v>437</v>
      </c>
      <c r="P30" s="1" t="s">
        <v>399</v>
      </c>
      <c r="Q30" s="1" t="s">
        <v>28</v>
      </c>
      <c r="R30" s="2" t="s">
        <v>402</v>
      </c>
      <c r="S30" s="2" t="s">
        <v>403</v>
      </c>
      <c r="T30" s="2" t="s">
        <v>404</v>
      </c>
      <c r="U30" s="2" t="s">
        <v>405</v>
      </c>
      <c r="V30" s="2" t="s">
        <v>406</v>
      </c>
      <c r="W30" s="2" t="s">
        <v>407</v>
      </c>
      <c r="X30" s="2" t="s">
        <v>416</v>
      </c>
      <c r="Y30" s="2" t="s">
        <v>417</v>
      </c>
      <c r="Z30" s="2" t="s">
        <v>386</v>
      </c>
      <c r="AA30" s="1" t="s">
        <v>387</v>
      </c>
      <c r="AB30" s="2" t="s">
        <v>25</v>
      </c>
      <c r="AC30" s="2" t="s">
        <v>26</v>
      </c>
      <c r="AD30" s="54">
        <v>0.1</v>
      </c>
      <c r="AE30" s="54">
        <v>24.5</v>
      </c>
      <c r="AF30" s="54">
        <v>75.5</v>
      </c>
      <c r="AG30" s="54">
        <v>24.5</v>
      </c>
      <c r="AH30" s="54">
        <v>29.7</v>
      </c>
      <c r="AI30" s="54">
        <v>45.8</v>
      </c>
      <c r="AJ30" s="2" t="s">
        <v>29</v>
      </c>
      <c r="AK30" s="2" t="s">
        <v>165</v>
      </c>
      <c r="AL30" s="55">
        <v>3.7309999999999999</v>
      </c>
      <c r="AM30" s="55">
        <v>8.484</v>
      </c>
      <c r="AN30" s="55">
        <v>3.21</v>
      </c>
      <c r="AO30" s="55">
        <f t="shared" si="0"/>
        <v>0.10806715391348314</v>
      </c>
      <c r="AP30" s="55">
        <v>7.51</v>
      </c>
      <c r="AQ30" s="55">
        <f t="shared" si="1"/>
        <v>5.4861127958515518E-3</v>
      </c>
      <c r="AR30" s="55">
        <v>7.6509999999999998</v>
      </c>
      <c r="AS30" s="55">
        <f t="shared" si="2"/>
        <v>4.9753026379941402E-3</v>
      </c>
      <c r="AT30" s="55">
        <v>3.68</v>
      </c>
      <c r="AU30" s="55">
        <v>0.08</v>
      </c>
      <c r="AV30" s="55">
        <v>0.65400000000000003</v>
      </c>
      <c r="AW30" s="55">
        <v>6.2</v>
      </c>
      <c r="AX30" s="55">
        <v>24.1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4.7E-2</v>
      </c>
      <c r="BJ30" s="6">
        <v>1.7000000000000001E-2</v>
      </c>
      <c r="BK30" s="6">
        <v>1.2E-2</v>
      </c>
      <c r="BL30" s="6">
        <v>4.3999999999999997E-2</v>
      </c>
      <c r="BM30" s="6">
        <v>0.06</v>
      </c>
      <c r="BN30" s="6">
        <v>0.153</v>
      </c>
      <c r="BO30" s="6">
        <v>0.54400000000000004</v>
      </c>
      <c r="BP30" s="6">
        <v>1.462</v>
      </c>
      <c r="BQ30" s="6">
        <v>4.1989999999999998</v>
      </c>
      <c r="BR30" s="6">
        <v>7.8170000000000002</v>
      </c>
      <c r="BS30" s="6">
        <v>10.032999999999999</v>
      </c>
      <c r="BT30" s="6"/>
      <c r="BU30" s="6">
        <v>10.281000000000001</v>
      </c>
      <c r="BV30" s="6">
        <v>4.9539999999999997</v>
      </c>
      <c r="BW30" s="6">
        <v>6.0940000000000003</v>
      </c>
      <c r="BX30" s="6">
        <v>8.4359999999999999</v>
      </c>
      <c r="BY30" s="6">
        <v>8.6850000000000005</v>
      </c>
      <c r="BZ30" s="6">
        <v>7.2130000000000001</v>
      </c>
      <c r="CA30" s="6"/>
      <c r="CB30" s="6">
        <v>7.4877500000000001</v>
      </c>
      <c r="CC30" s="6">
        <v>7.4877500000000001</v>
      </c>
      <c r="CD30" s="6">
        <v>7.4877500000000001</v>
      </c>
      <c r="CE30" s="6">
        <v>7.4877500000000001</v>
      </c>
    </row>
    <row r="31" spans="1:83" x14ac:dyDescent="0.2">
      <c r="A31" s="1" t="s">
        <v>499</v>
      </c>
      <c r="B31" s="1" t="s">
        <v>500</v>
      </c>
      <c r="C31" s="4">
        <v>42.920499999999997</v>
      </c>
      <c r="D31" s="4">
        <v>-70.180289999999999</v>
      </c>
      <c r="E31" s="3">
        <v>124.3584</v>
      </c>
      <c r="F31" s="5">
        <v>37487</v>
      </c>
      <c r="G31" s="1" t="s">
        <v>377</v>
      </c>
      <c r="H31" s="1" t="s">
        <v>144</v>
      </c>
      <c r="I31" s="1" t="s">
        <v>148</v>
      </c>
      <c r="J31" s="1" t="s">
        <v>402</v>
      </c>
      <c r="K31" s="1" t="s">
        <v>402</v>
      </c>
      <c r="L31" s="1" t="s">
        <v>403</v>
      </c>
      <c r="M31" s="1" t="s">
        <v>402</v>
      </c>
      <c r="N31" s="1" t="s">
        <v>441</v>
      </c>
      <c r="O31" s="1" t="s">
        <v>442</v>
      </c>
      <c r="P31" s="1" t="s">
        <v>402</v>
      </c>
      <c r="Q31" s="1" t="s">
        <v>403</v>
      </c>
      <c r="R31" s="2" t="s">
        <v>402</v>
      </c>
      <c r="S31" s="2" t="s">
        <v>403</v>
      </c>
      <c r="T31" s="2" t="s">
        <v>443</v>
      </c>
      <c r="U31" s="2" t="s">
        <v>444</v>
      </c>
      <c r="V31" s="2" t="s">
        <v>443</v>
      </c>
      <c r="W31" s="2" t="s">
        <v>444</v>
      </c>
      <c r="X31" s="2" t="s">
        <v>491</v>
      </c>
      <c r="Y31" s="2" t="s">
        <v>492</v>
      </c>
      <c r="Z31" s="2" t="s">
        <v>416</v>
      </c>
      <c r="AA31" s="1" t="s">
        <v>417</v>
      </c>
      <c r="AB31" s="2" t="s">
        <v>25</v>
      </c>
      <c r="AC31" s="2" t="s">
        <v>26</v>
      </c>
      <c r="AD31" s="54">
        <v>0</v>
      </c>
      <c r="AE31" s="54">
        <v>40.1</v>
      </c>
      <c r="AF31" s="54">
        <v>59.9</v>
      </c>
      <c r="AG31" s="54">
        <v>40.1</v>
      </c>
      <c r="AH31" s="54">
        <v>30.5</v>
      </c>
      <c r="AI31" s="54">
        <v>29.4</v>
      </c>
      <c r="AJ31" s="2" t="s">
        <v>27</v>
      </c>
      <c r="AK31" s="2" t="s">
        <v>164</v>
      </c>
      <c r="AL31" s="55">
        <v>3.7309999999999999</v>
      </c>
      <c r="AM31" s="55"/>
      <c r="AN31" s="55">
        <v>3.242</v>
      </c>
      <c r="AO31" s="55">
        <f t="shared" si="0"/>
        <v>0.1056965359221896</v>
      </c>
      <c r="AP31" s="55">
        <v>4.609</v>
      </c>
      <c r="AQ31" s="55">
        <f t="shared" si="1"/>
        <v>4.0978187944238978E-2</v>
      </c>
      <c r="AR31" s="55">
        <v>6.2610000000000001</v>
      </c>
      <c r="AS31" s="55">
        <f t="shared" si="2"/>
        <v>1.3039207518053268E-2</v>
      </c>
      <c r="AT31" s="55">
        <v>3.3149999999999999</v>
      </c>
      <c r="AU31" s="55">
        <v>0.68600000000000005</v>
      </c>
      <c r="AV31" s="55">
        <v>0.79300000000000004</v>
      </c>
      <c r="AW31" s="55">
        <v>4.33</v>
      </c>
      <c r="AX31" s="55">
        <v>25.3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0.01</v>
      </c>
      <c r="BL31" s="6">
        <v>4.1000000000000002E-2</v>
      </c>
      <c r="BM31" s="6">
        <v>5.8999999999999997E-2</v>
      </c>
      <c r="BN31" s="6">
        <v>9.6000000000000002E-2</v>
      </c>
      <c r="BO31" s="6">
        <v>0.215</v>
      </c>
      <c r="BP31" s="6">
        <v>0.46100000000000002</v>
      </c>
      <c r="BQ31" s="6">
        <v>2.7789999999999999</v>
      </c>
      <c r="BR31" s="6">
        <v>12.417</v>
      </c>
      <c r="BS31" s="6">
        <v>23.88</v>
      </c>
      <c r="BT31" s="6"/>
      <c r="BU31" s="6">
        <v>16.548999999999999</v>
      </c>
      <c r="BV31" s="6">
        <v>4.6349999999999998</v>
      </c>
      <c r="BW31" s="6">
        <v>4.32</v>
      </c>
      <c r="BX31" s="6">
        <v>5.03</v>
      </c>
      <c r="BY31" s="6">
        <v>5.4050000000000002</v>
      </c>
      <c r="BZ31" s="6">
        <v>4.6550000000000002</v>
      </c>
      <c r="CA31" s="6"/>
      <c r="CB31" s="6">
        <v>4.8620000000000001</v>
      </c>
      <c r="CC31" s="6">
        <v>4.8620000000000001</v>
      </c>
      <c r="CD31" s="6">
        <v>4.8620000000000001</v>
      </c>
      <c r="CE31" s="6">
        <v>4.8620000000000001</v>
      </c>
    </row>
    <row r="32" spans="1:83" x14ac:dyDescent="0.2">
      <c r="A32" s="1" t="s">
        <v>501</v>
      </c>
      <c r="B32" s="1" t="s">
        <v>502</v>
      </c>
      <c r="C32" s="4">
        <v>42.920789999999997</v>
      </c>
      <c r="D32" s="4">
        <v>-70.163120000000006</v>
      </c>
      <c r="E32" s="3">
        <v>118.872</v>
      </c>
      <c r="F32" s="5">
        <v>37518</v>
      </c>
      <c r="G32" s="1" t="s">
        <v>377</v>
      </c>
      <c r="H32" s="1" t="s">
        <v>144</v>
      </c>
      <c r="I32" s="1" t="s">
        <v>148</v>
      </c>
      <c r="J32" s="1" t="s">
        <v>145</v>
      </c>
      <c r="K32" s="1" t="s">
        <v>151</v>
      </c>
      <c r="L32" s="1" t="s">
        <v>158</v>
      </c>
      <c r="M32" s="1" t="s">
        <v>449</v>
      </c>
      <c r="N32" s="1" t="s">
        <v>503</v>
      </c>
      <c r="O32" s="1" t="s">
        <v>504</v>
      </c>
      <c r="P32" s="1" t="s">
        <v>449</v>
      </c>
      <c r="Q32" s="1" t="s">
        <v>28</v>
      </c>
      <c r="R32" s="2" t="s">
        <v>505</v>
      </c>
      <c r="S32" s="2" t="s">
        <v>15</v>
      </c>
      <c r="T32" s="2" t="s">
        <v>506</v>
      </c>
      <c r="U32" s="2" t="s">
        <v>507</v>
      </c>
      <c r="V32" s="2" t="s">
        <v>508</v>
      </c>
      <c r="W32" s="2" t="s">
        <v>509</v>
      </c>
      <c r="X32" s="2" t="s">
        <v>510</v>
      </c>
      <c r="Y32" s="2" t="s">
        <v>511</v>
      </c>
      <c r="Z32" s="2" t="s">
        <v>512</v>
      </c>
      <c r="AA32" s="1" t="s">
        <v>513</v>
      </c>
      <c r="AB32" s="2" t="s">
        <v>25</v>
      </c>
      <c r="AC32" s="2" t="s">
        <v>26</v>
      </c>
      <c r="AD32" s="54">
        <v>0.16</v>
      </c>
      <c r="AE32" s="54">
        <v>71.3</v>
      </c>
      <c r="AF32" s="54">
        <v>28.6</v>
      </c>
      <c r="AG32" s="54">
        <v>71.3</v>
      </c>
      <c r="AH32" s="54">
        <v>10.7</v>
      </c>
      <c r="AI32" s="54">
        <v>17.899999999999999</v>
      </c>
      <c r="AJ32" s="2" t="s">
        <v>27</v>
      </c>
      <c r="AK32" s="2" t="s">
        <v>164</v>
      </c>
      <c r="AL32" s="55">
        <v>3.2370000000000001</v>
      </c>
      <c r="AM32" s="55"/>
      <c r="AN32" s="55">
        <v>2.1659999999999999</v>
      </c>
      <c r="AO32" s="55">
        <f t="shared" si="0"/>
        <v>0.22282762397424283</v>
      </c>
      <c r="AP32" s="55">
        <v>3.294</v>
      </c>
      <c r="AQ32" s="55">
        <f t="shared" si="1"/>
        <v>0.10195468666737624</v>
      </c>
      <c r="AR32" s="55">
        <v>4.7910000000000004</v>
      </c>
      <c r="AS32" s="55">
        <f t="shared" si="2"/>
        <v>3.6121459579837464E-2</v>
      </c>
      <c r="AT32" s="55">
        <v>3.1259999999999999</v>
      </c>
      <c r="AU32" s="55">
        <v>0.70799999999999996</v>
      </c>
      <c r="AV32" s="55">
        <v>1.865</v>
      </c>
      <c r="AW32" s="55">
        <v>2.8</v>
      </c>
      <c r="AX32" s="55">
        <v>52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9.0999999999999998E-2</v>
      </c>
      <c r="BI32" s="6">
        <v>7.1999999999999995E-2</v>
      </c>
      <c r="BJ32" s="6">
        <v>0.192</v>
      </c>
      <c r="BK32" s="6">
        <v>0.44600000000000001</v>
      </c>
      <c r="BL32" s="6">
        <v>0.85399999999999998</v>
      </c>
      <c r="BM32" s="6">
        <v>1.278</v>
      </c>
      <c r="BN32" s="6">
        <v>1.7310000000000001</v>
      </c>
      <c r="BO32" s="6">
        <v>3.0310000000000001</v>
      </c>
      <c r="BP32" s="6">
        <v>6.5919999999999996</v>
      </c>
      <c r="BQ32" s="6">
        <v>20.190000000000001</v>
      </c>
      <c r="BR32" s="6">
        <v>25.029</v>
      </c>
      <c r="BS32" s="6">
        <v>11.901999999999999</v>
      </c>
      <c r="BT32" s="6"/>
      <c r="BU32" s="6">
        <v>3.4350000000000001</v>
      </c>
      <c r="BV32" s="6">
        <v>1.8380000000000001</v>
      </c>
      <c r="BW32" s="6">
        <v>2.415</v>
      </c>
      <c r="BX32" s="6">
        <v>2.9729999999999999</v>
      </c>
      <c r="BY32" s="6">
        <v>3.3380000000000001</v>
      </c>
      <c r="BZ32" s="6">
        <v>3.55</v>
      </c>
      <c r="CA32" s="6"/>
      <c r="CB32" s="6">
        <v>2.76125</v>
      </c>
      <c r="CC32" s="6">
        <v>2.76125</v>
      </c>
      <c r="CD32" s="6">
        <v>2.76125</v>
      </c>
      <c r="CE32" s="6">
        <v>2.76125</v>
      </c>
    </row>
    <row r="33" spans="1:83" x14ac:dyDescent="0.2">
      <c r="A33" s="1" t="s">
        <v>514</v>
      </c>
      <c r="B33" s="1" t="s">
        <v>515</v>
      </c>
      <c r="C33" s="4">
        <v>42.920650000000002</v>
      </c>
      <c r="D33" s="4">
        <v>-70.146640000000005</v>
      </c>
      <c r="E33" s="3">
        <v>100</v>
      </c>
      <c r="F33" s="5">
        <v>37518</v>
      </c>
      <c r="G33" s="1" t="s">
        <v>377</v>
      </c>
      <c r="H33" s="1" t="s">
        <v>144</v>
      </c>
      <c r="I33" s="1" t="s">
        <v>149</v>
      </c>
      <c r="J33" s="1" t="s">
        <v>146</v>
      </c>
      <c r="K33" s="1" t="s">
        <v>150</v>
      </c>
      <c r="L33" s="1" t="s">
        <v>157</v>
      </c>
      <c r="M33" s="1" t="s">
        <v>516</v>
      </c>
      <c r="N33" s="1" t="s">
        <v>517</v>
      </c>
      <c r="O33" s="1" t="s">
        <v>518</v>
      </c>
      <c r="P33" s="1" t="s">
        <v>516</v>
      </c>
      <c r="Q33" s="1" t="s">
        <v>14</v>
      </c>
      <c r="R33" s="2" t="s">
        <v>84</v>
      </c>
      <c r="S33" s="2" t="s">
        <v>84</v>
      </c>
      <c r="T33" s="2" t="s">
        <v>519</v>
      </c>
      <c r="U33" s="2" t="s">
        <v>520</v>
      </c>
      <c r="V33" s="2" t="s">
        <v>521</v>
      </c>
      <c r="W33" s="2" t="s">
        <v>168</v>
      </c>
      <c r="X33" s="2" t="s">
        <v>35</v>
      </c>
      <c r="Y33" s="2" t="s">
        <v>80</v>
      </c>
      <c r="Z33" s="2" t="s">
        <v>35</v>
      </c>
      <c r="AA33" s="1" t="s">
        <v>36</v>
      </c>
      <c r="AB33" s="2" t="s">
        <v>25</v>
      </c>
      <c r="AC33" s="2" t="s">
        <v>26</v>
      </c>
      <c r="AD33" s="54">
        <v>39.200000000000003</v>
      </c>
      <c r="AE33" s="54">
        <v>51.9</v>
      </c>
      <c r="AF33" s="54">
        <v>8.9</v>
      </c>
      <c r="AG33" s="54">
        <v>51.9</v>
      </c>
      <c r="AH33" s="54">
        <v>2.6</v>
      </c>
      <c r="AI33" s="54">
        <v>6.3</v>
      </c>
      <c r="AJ33" s="2" t="s">
        <v>29</v>
      </c>
      <c r="AK33" s="2" t="s">
        <v>165</v>
      </c>
      <c r="AL33" s="55">
        <v>-4.2430000000000003</v>
      </c>
      <c r="AM33" s="55">
        <v>2.2370000000000001</v>
      </c>
      <c r="AN33" s="55">
        <v>-4.1029999999999998</v>
      </c>
      <c r="AO33" s="55">
        <f t="shared" si="0"/>
        <v>17.184071545921988</v>
      </c>
      <c r="AP33" s="55">
        <v>0.35</v>
      </c>
      <c r="AQ33" s="55">
        <f t="shared" si="1"/>
        <v>0.78458409789675077</v>
      </c>
      <c r="AR33" s="55">
        <v>-0.21199999999999999</v>
      </c>
      <c r="AS33" s="55">
        <f t="shared" si="2"/>
        <v>1.1582928061946431</v>
      </c>
      <c r="AT33" s="55">
        <v>3.677</v>
      </c>
      <c r="AU33" s="55">
        <v>2.4E-2</v>
      </c>
      <c r="AV33" s="55">
        <v>1.0269999999999999</v>
      </c>
      <c r="AW33" s="55">
        <v>1.7</v>
      </c>
      <c r="AX33" s="55">
        <v>155.9</v>
      </c>
      <c r="AY33" s="6">
        <v>0</v>
      </c>
      <c r="AZ33" s="6">
        <v>0</v>
      </c>
      <c r="BA33" s="6">
        <v>0</v>
      </c>
      <c r="BB33" s="6">
        <v>0</v>
      </c>
      <c r="BC33" s="6">
        <v>12.694000000000001</v>
      </c>
      <c r="BD33" s="6">
        <v>9.2319999999999993</v>
      </c>
      <c r="BE33" s="6">
        <v>3.1589999999999998</v>
      </c>
      <c r="BF33" s="6">
        <v>3.0790000000000002</v>
      </c>
      <c r="BG33" s="6">
        <v>3.726</v>
      </c>
      <c r="BH33" s="6">
        <v>3.863</v>
      </c>
      <c r="BI33" s="6">
        <v>3.4780000000000002</v>
      </c>
      <c r="BJ33" s="6">
        <v>3.7309999999999999</v>
      </c>
      <c r="BK33" s="6">
        <v>3.875</v>
      </c>
      <c r="BL33" s="6">
        <v>4.4690000000000003</v>
      </c>
      <c r="BM33" s="6">
        <v>4.9960000000000004</v>
      </c>
      <c r="BN33" s="6">
        <v>5.7610000000000001</v>
      </c>
      <c r="BO33" s="6">
        <v>7.7270000000000003</v>
      </c>
      <c r="BP33" s="6">
        <v>8.4410000000000007</v>
      </c>
      <c r="BQ33" s="6">
        <v>8.4890000000000008</v>
      </c>
      <c r="BR33" s="6">
        <v>3.1429999999999998</v>
      </c>
      <c r="BS33" s="6">
        <v>1.2629999999999999</v>
      </c>
      <c r="BT33" s="6"/>
      <c r="BU33" s="6">
        <v>0.60599999999999998</v>
      </c>
      <c r="BV33" s="6">
        <v>0.42</v>
      </c>
      <c r="BW33" s="6">
        <v>0.65800000000000003</v>
      </c>
      <c r="BX33" s="6">
        <v>0.93300000000000005</v>
      </c>
      <c r="BY33" s="6">
        <v>1.2030000000000001</v>
      </c>
      <c r="BZ33" s="6">
        <v>1.363</v>
      </c>
      <c r="CA33" s="6"/>
      <c r="CB33" s="6">
        <v>0.92249999999999999</v>
      </c>
      <c r="CC33" s="6">
        <v>0.92249999999999999</v>
      </c>
      <c r="CD33" s="6">
        <v>0.92249999999999999</v>
      </c>
      <c r="CE33" s="6">
        <v>0.92249999999999999</v>
      </c>
    </row>
    <row r="34" spans="1:83" x14ac:dyDescent="0.2">
      <c r="A34" s="1" t="s">
        <v>522</v>
      </c>
      <c r="B34" s="1" t="s">
        <v>523</v>
      </c>
      <c r="C34" s="4">
        <v>42.908630000000002</v>
      </c>
      <c r="D34" s="4">
        <v>-70.364149999999995</v>
      </c>
      <c r="E34" s="3">
        <v>108</v>
      </c>
      <c r="F34" s="5">
        <v>37463</v>
      </c>
      <c r="G34" s="1" t="s">
        <v>440</v>
      </c>
      <c r="H34" s="1" t="s">
        <v>144</v>
      </c>
      <c r="I34" s="1" t="s">
        <v>149</v>
      </c>
      <c r="J34" s="1" t="s">
        <v>147</v>
      </c>
      <c r="K34" s="1" t="s">
        <v>154</v>
      </c>
      <c r="L34" s="1" t="s">
        <v>161</v>
      </c>
      <c r="M34" s="1" t="s">
        <v>458</v>
      </c>
      <c r="N34" s="1" t="s">
        <v>524</v>
      </c>
      <c r="O34" s="1" t="s">
        <v>525</v>
      </c>
      <c r="P34" s="1" t="s">
        <v>458</v>
      </c>
      <c r="Q34" s="1" t="s">
        <v>12</v>
      </c>
      <c r="R34" s="2" t="s">
        <v>84</v>
      </c>
      <c r="S34" s="2" t="s">
        <v>84</v>
      </c>
      <c r="T34" s="2" t="s">
        <v>526</v>
      </c>
      <c r="U34" s="2" t="s">
        <v>527</v>
      </c>
      <c r="V34" s="2" t="s">
        <v>528</v>
      </c>
      <c r="W34" s="2" t="s">
        <v>529</v>
      </c>
      <c r="X34" s="2" t="s">
        <v>39</v>
      </c>
      <c r="Y34" s="2" t="s">
        <v>40</v>
      </c>
      <c r="Z34" s="2" t="s">
        <v>39</v>
      </c>
      <c r="AA34" s="1" t="s">
        <v>40</v>
      </c>
      <c r="AB34" s="2" t="s">
        <v>418</v>
      </c>
      <c r="AC34" s="2" t="s">
        <v>419</v>
      </c>
      <c r="AD34" s="54">
        <v>16.100000000000001</v>
      </c>
      <c r="AE34" s="54">
        <v>55.7</v>
      </c>
      <c r="AF34" s="54">
        <v>28.2</v>
      </c>
      <c r="AG34" s="54">
        <v>55.7</v>
      </c>
      <c r="AH34" s="54">
        <v>10.199999999999999</v>
      </c>
      <c r="AI34" s="54">
        <v>18</v>
      </c>
      <c r="AJ34" s="2" t="s">
        <v>29</v>
      </c>
      <c r="AK34" s="2" t="s">
        <v>165</v>
      </c>
      <c r="AL34" s="55">
        <v>3.2370000000000001</v>
      </c>
      <c r="AM34" s="55">
        <v>-3.7429999999999999</v>
      </c>
      <c r="AN34" s="55">
        <v>-2.9990000000000001</v>
      </c>
      <c r="AO34" s="55">
        <f t="shared" si="0"/>
        <v>7.99445674392362</v>
      </c>
      <c r="AP34" s="55">
        <v>3.129</v>
      </c>
      <c r="AQ34" s="55">
        <f t="shared" si="1"/>
        <v>0.11430813618748771</v>
      </c>
      <c r="AR34" s="55">
        <v>3.544</v>
      </c>
      <c r="AS34" s="55">
        <f t="shared" si="2"/>
        <v>8.5733330536912344E-2</v>
      </c>
      <c r="AT34" s="55">
        <v>4.8250000000000002</v>
      </c>
      <c r="AU34" s="55">
        <v>0.13600000000000001</v>
      </c>
      <c r="AV34" s="55">
        <v>1.7949999999999999</v>
      </c>
      <c r="AW34" s="55">
        <v>2.8817143779461762</v>
      </c>
      <c r="AX34" s="55">
        <v>55.1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9.9969999999999999</v>
      </c>
      <c r="BE34" s="6">
        <v>0</v>
      </c>
      <c r="BF34" s="6">
        <v>2.133</v>
      </c>
      <c r="BG34" s="6">
        <v>1.9370000000000001</v>
      </c>
      <c r="BH34" s="6">
        <v>1.1759999999999999</v>
      </c>
      <c r="BI34" s="6">
        <v>0.82699999999999996</v>
      </c>
      <c r="BJ34" s="6">
        <v>0.90600000000000003</v>
      </c>
      <c r="BK34" s="6">
        <v>0.94199999999999995</v>
      </c>
      <c r="BL34" s="6">
        <v>1.1759999999999999</v>
      </c>
      <c r="BM34" s="6">
        <v>1.958</v>
      </c>
      <c r="BN34" s="6">
        <v>2.6269999999999998</v>
      </c>
      <c r="BO34" s="6">
        <v>3.7250000000000001</v>
      </c>
      <c r="BP34" s="6">
        <v>4.8710000000000004</v>
      </c>
      <c r="BQ34" s="6">
        <v>12.455</v>
      </c>
      <c r="BR34" s="6">
        <v>19.38</v>
      </c>
      <c r="BS34" s="6">
        <v>7.62</v>
      </c>
      <c r="BT34" s="6"/>
      <c r="BU34" s="6">
        <v>2.5129999999999999</v>
      </c>
      <c r="BV34" s="6">
        <v>2.3319999999999999</v>
      </c>
      <c r="BW34" s="6">
        <v>2.6309999999999998</v>
      </c>
      <c r="BX34" s="6">
        <v>2.794</v>
      </c>
      <c r="BY34" s="6">
        <v>3.5470000000000002</v>
      </c>
      <c r="BZ34" s="6">
        <v>2.976</v>
      </c>
      <c r="CA34" s="6"/>
      <c r="CB34" s="6">
        <v>2.8692500000000001</v>
      </c>
      <c r="CC34" s="6">
        <v>2.8692500000000001</v>
      </c>
      <c r="CD34" s="6">
        <v>2.8692500000000001</v>
      </c>
      <c r="CE34" s="6">
        <v>2.8692500000000001</v>
      </c>
    </row>
    <row r="35" spans="1:83" x14ac:dyDescent="0.2">
      <c r="A35" s="1" t="s">
        <v>530</v>
      </c>
      <c r="B35" s="1" t="s">
        <v>531</v>
      </c>
      <c r="C35" s="4">
        <v>42.907389999999999</v>
      </c>
      <c r="D35" s="4">
        <v>-70.346320000000006</v>
      </c>
      <c r="E35" s="3">
        <v>137.16</v>
      </c>
      <c r="F35" s="5">
        <v>37468</v>
      </c>
      <c r="G35" s="1" t="s">
        <v>377</v>
      </c>
      <c r="H35" s="1" t="s">
        <v>144</v>
      </c>
      <c r="I35" s="1" t="s">
        <v>148</v>
      </c>
      <c r="J35" s="1" t="s">
        <v>402</v>
      </c>
      <c r="K35" s="1" t="s">
        <v>402</v>
      </c>
      <c r="L35" s="1" t="s">
        <v>403</v>
      </c>
      <c r="M35" s="1" t="s">
        <v>402</v>
      </c>
      <c r="N35" s="1" t="s">
        <v>485</v>
      </c>
      <c r="O35" s="1" t="s">
        <v>486</v>
      </c>
      <c r="P35" s="1" t="s">
        <v>402</v>
      </c>
      <c r="Q35" s="1" t="s">
        <v>403</v>
      </c>
      <c r="R35" s="2" t="s">
        <v>402</v>
      </c>
      <c r="S35" s="2" t="s">
        <v>403</v>
      </c>
      <c r="T35" s="2" t="s">
        <v>443</v>
      </c>
      <c r="U35" s="2" t="s">
        <v>444</v>
      </c>
      <c r="V35" s="2" t="s">
        <v>443</v>
      </c>
      <c r="W35" s="2" t="s">
        <v>444</v>
      </c>
      <c r="X35" s="2" t="s">
        <v>386</v>
      </c>
      <c r="Y35" s="2" t="s">
        <v>387</v>
      </c>
      <c r="Z35" s="2" t="s">
        <v>382</v>
      </c>
      <c r="AA35" s="1" t="s">
        <v>383</v>
      </c>
      <c r="AB35" s="2" t="s">
        <v>25</v>
      </c>
      <c r="AC35" s="2" t="s">
        <v>26</v>
      </c>
      <c r="AD35" s="54">
        <v>0</v>
      </c>
      <c r="AE35" s="54">
        <v>15.3</v>
      </c>
      <c r="AF35" s="54">
        <v>84.7</v>
      </c>
      <c r="AG35" s="54">
        <v>15.3</v>
      </c>
      <c r="AH35" s="54">
        <v>25.5</v>
      </c>
      <c r="AI35" s="54">
        <v>59.2</v>
      </c>
      <c r="AJ35" s="2" t="s">
        <v>29</v>
      </c>
      <c r="AK35" s="2" t="s">
        <v>165</v>
      </c>
      <c r="AL35" s="55">
        <v>3.7309999999999999</v>
      </c>
      <c r="AM35" s="55">
        <v>8.484</v>
      </c>
      <c r="AN35" s="55">
        <v>3.6560000000000001</v>
      </c>
      <c r="AO35" s="55">
        <f t="shared" si="0"/>
        <v>7.9329430376237825E-2</v>
      </c>
      <c r="AP35" s="55">
        <v>8.7940000000000005</v>
      </c>
      <c r="AQ35" s="55">
        <f t="shared" si="1"/>
        <v>2.2529015723828567E-3</v>
      </c>
      <c r="AR35" s="55">
        <v>8.4280000000000008</v>
      </c>
      <c r="AS35" s="55">
        <f t="shared" si="2"/>
        <v>2.9034823914668262E-3</v>
      </c>
      <c r="AT35" s="55">
        <v>3.6320000000000001</v>
      </c>
      <c r="AU35" s="55">
        <v>-0.105</v>
      </c>
      <c r="AV35" s="55">
        <v>0.66100000000000003</v>
      </c>
      <c r="AW35" s="55">
        <v>6.8445746555421101</v>
      </c>
      <c r="AX35" s="55">
        <v>17.100000000000001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4.5999999999999999E-2</v>
      </c>
      <c r="BK35" s="6">
        <v>1.7000000000000001E-2</v>
      </c>
      <c r="BL35" s="6">
        <v>1.2999999999999999E-2</v>
      </c>
      <c r="BM35" s="6">
        <v>2.1000000000000001E-2</v>
      </c>
      <c r="BN35" s="6">
        <v>5.0999999999999997E-2</v>
      </c>
      <c r="BO35" s="6">
        <v>0.112</v>
      </c>
      <c r="BP35" s="6">
        <v>0.308</v>
      </c>
      <c r="BQ35" s="6">
        <v>1.452</v>
      </c>
      <c r="BR35" s="6">
        <v>5.149</v>
      </c>
      <c r="BS35" s="6">
        <v>8.0210000000000008</v>
      </c>
      <c r="BT35" s="6"/>
      <c r="BU35" s="6">
        <v>8.6920000000000002</v>
      </c>
      <c r="BV35" s="6">
        <v>9.3650000000000002</v>
      </c>
      <c r="BW35" s="6">
        <v>6.585</v>
      </c>
      <c r="BX35" s="6">
        <v>0.90700000000000003</v>
      </c>
      <c r="BY35" s="6">
        <v>11.266999999999999</v>
      </c>
      <c r="BZ35" s="6">
        <v>8.4870000000000001</v>
      </c>
      <c r="CA35" s="6"/>
      <c r="CB35" s="6">
        <v>9.8772500000000001</v>
      </c>
      <c r="CC35" s="6">
        <v>9.8772500000000001</v>
      </c>
      <c r="CD35" s="6">
        <v>9.8772500000000001</v>
      </c>
      <c r="CE35" s="6">
        <v>9.8772500000000001</v>
      </c>
    </row>
    <row r="36" spans="1:83" x14ac:dyDescent="0.2">
      <c r="A36" s="1" t="s">
        <v>532</v>
      </c>
      <c r="B36" s="1" t="s">
        <v>533</v>
      </c>
      <c r="C36" s="4">
        <v>42.908380000000001</v>
      </c>
      <c r="D36" s="4">
        <v>-70.329830000000001</v>
      </c>
      <c r="E36" s="3">
        <v>162.76320000000001</v>
      </c>
      <c r="F36" s="5">
        <v>37468</v>
      </c>
      <c r="G36" s="1" t="s">
        <v>377</v>
      </c>
      <c r="H36" s="1" t="s">
        <v>144</v>
      </c>
      <c r="I36" s="1" t="s">
        <v>148</v>
      </c>
      <c r="J36" s="1" t="s">
        <v>378</v>
      </c>
      <c r="K36" s="1" t="s">
        <v>378</v>
      </c>
      <c r="L36" s="1" t="s">
        <v>379</v>
      </c>
      <c r="M36" s="1" t="s">
        <v>382</v>
      </c>
      <c r="N36" s="1" t="s">
        <v>382</v>
      </c>
      <c r="O36" s="1" t="s">
        <v>396</v>
      </c>
      <c r="P36" s="1" t="s">
        <v>378</v>
      </c>
      <c r="Q36" s="1" t="s">
        <v>379</v>
      </c>
      <c r="R36" s="2" t="s">
        <v>378</v>
      </c>
      <c r="S36" s="2" t="s">
        <v>379</v>
      </c>
      <c r="T36" s="2" t="s">
        <v>378</v>
      </c>
      <c r="U36" s="2" t="s">
        <v>379</v>
      </c>
      <c r="V36" s="2" t="s">
        <v>378</v>
      </c>
      <c r="W36" s="2" t="s">
        <v>379</v>
      </c>
      <c r="X36" s="2" t="s">
        <v>382</v>
      </c>
      <c r="Y36" s="2" t="s">
        <v>383</v>
      </c>
      <c r="Z36" s="2" t="s">
        <v>382</v>
      </c>
      <c r="AA36" s="1" t="s">
        <v>383</v>
      </c>
      <c r="AB36" s="2" t="s">
        <v>25</v>
      </c>
      <c r="AC36" s="2" t="s">
        <v>26</v>
      </c>
      <c r="AD36" s="54">
        <v>0</v>
      </c>
      <c r="AE36" s="54">
        <v>0.9</v>
      </c>
      <c r="AF36" s="54">
        <v>99.1</v>
      </c>
      <c r="AG36" s="54">
        <v>0.9</v>
      </c>
      <c r="AH36" s="54">
        <v>31.8</v>
      </c>
      <c r="AI36" s="54">
        <v>67.3</v>
      </c>
      <c r="AJ36" s="2" t="s">
        <v>27</v>
      </c>
      <c r="AK36" s="2" t="s">
        <v>164</v>
      </c>
      <c r="AL36" s="55">
        <v>8.484</v>
      </c>
      <c r="AM36" s="55"/>
      <c r="AN36" s="55">
        <v>5.0369999999999999</v>
      </c>
      <c r="AO36" s="55">
        <f t="shared" si="0"/>
        <v>3.0458738465360912E-2</v>
      </c>
      <c r="AP36" s="55">
        <v>9.5419999999999998</v>
      </c>
      <c r="AQ36" s="55">
        <f t="shared" si="1"/>
        <v>1.3414416342086158E-3</v>
      </c>
      <c r="AR36" s="55">
        <v>9.2550000000000008</v>
      </c>
      <c r="AS36" s="55">
        <f t="shared" si="2"/>
        <v>1.6366936223983369E-3</v>
      </c>
      <c r="AT36" s="55">
        <v>3.13</v>
      </c>
      <c r="AU36" s="55">
        <v>-0.112</v>
      </c>
      <c r="AV36" s="55">
        <v>0.84399999999999997</v>
      </c>
      <c r="AW36" s="55">
        <v>8.1659850190708028</v>
      </c>
      <c r="AX36" s="55">
        <v>19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0</v>
      </c>
      <c r="BM36" s="6">
        <v>0</v>
      </c>
      <c r="BN36" s="6">
        <v>0</v>
      </c>
      <c r="BO36" s="6">
        <v>0</v>
      </c>
      <c r="BP36" s="6">
        <v>0</v>
      </c>
      <c r="BQ36" s="6">
        <v>0</v>
      </c>
      <c r="BR36" s="6">
        <v>0</v>
      </c>
      <c r="BS36" s="6">
        <v>0.78700000000000003</v>
      </c>
      <c r="BT36" s="6"/>
      <c r="BU36" s="6">
        <v>8.9499999999999993</v>
      </c>
      <c r="BV36" s="6">
        <v>10.161</v>
      </c>
      <c r="BW36" s="6">
        <v>0.21099999999999999</v>
      </c>
      <c r="BX36" s="6">
        <v>12.477</v>
      </c>
      <c r="BY36" s="6">
        <v>12.055999999999999</v>
      </c>
      <c r="BZ36" s="6">
        <v>9.8710000000000004</v>
      </c>
      <c r="CA36" s="6"/>
      <c r="CB36" s="6">
        <v>11.37175</v>
      </c>
      <c r="CC36" s="6">
        <v>11.37175</v>
      </c>
      <c r="CD36" s="6">
        <v>11.37175</v>
      </c>
      <c r="CE36" s="6">
        <v>11.37175</v>
      </c>
    </row>
    <row r="37" spans="1:83" x14ac:dyDescent="0.2">
      <c r="A37" s="1" t="s">
        <v>534</v>
      </c>
      <c r="B37" s="1" t="s">
        <v>535</v>
      </c>
      <c r="C37" s="4">
        <v>42.908259999999999</v>
      </c>
      <c r="D37" s="4">
        <v>-70.313180000000003</v>
      </c>
      <c r="E37" s="3">
        <v>160.93440000000001</v>
      </c>
      <c r="F37" s="5">
        <v>37468</v>
      </c>
      <c r="G37" s="1" t="s">
        <v>377</v>
      </c>
      <c r="H37" s="1" t="s">
        <v>144</v>
      </c>
      <c r="I37" s="1" t="s">
        <v>148</v>
      </c>
      <c r="J37" s="1" t="s">
        <v>378</v>
      </c>
      <c r="K37" s="1" t="s">
        <v>378</v>
      </c>
      <c r="L37" s="1" t="s">
        <v>379</v>
      </c>
      <c r="M37" s="1" t="s">
        <v>380</v>
      </c>
      <c r="N37" s="1" t="s">
        <v>380</v>
      </c>
      <c r="O37" s="1" t="s">
        <v>381</v>
      </c>
      <c r="P37" s="1" t="s">
        <v>378</v>
      </c>
      <c r="Q37" s="1" t="s">
        <v>379</v>
      </c>
      <c r="R37" s="2" t="s">
        <v>378</v>
      </c>
      <c r="S37" s="2" t="s">
        <v>379</v>
      </c>
      <c r="T37" s="2" t="s">
        <v>378</v>
      </c>
      <c r="U37" s="2" t="s">
        <v>379</v>
      </c>
      <c r="V37" s="2" t="s">
        <v>378</v>
      </c>
      <c r="W37" s="2" t="s">
        <v>379</v>
      </c>
      <c r="X37" s="2" t="s">
        <v>382</v>
      </c>
      <c r="Y37" s="2" t="s">
        <v>383</v>
      </c>
      <c r="Z37" s="2" t="s">
        <v>382</v>
      </c>
      <c r="AA37" s="1" t="s">
        <v>383</v>
      </c>
      <c r="AB37" s="2" t="s">
        <v>25</v>
      </c>
      <c r="AC37" s="2" t="s">
        <v>26</v>
      </c>
      <c r="AD37" s="54">
        <v>0</v>
      </c>
      <c r="AE37" s="54">
        <v>0.8</v>
      </c>
      <c r="AF37" s="54">
        <v>99.2</v>
      </c>
      <c r="AG37" s="54">
        <v>0.8</v>
      </c>
      <c r="AH37" s="54">
        <v>32.4</v>
      </c>
      <c r="AI37" s="54">
        <v>66.8</v>
      </c>
      <c r="AJ37" s="2" t="s">
        <v>27</v>
      </c>
      <c r="AK37" s="2" t="s">
        <v>164</v>
      </c>
      <c r="AL37" s="55">
        <v>7.5019999999999998</v>
      </c>
      <c r="AM37" s="55"/>
      <c r="AN37" s="55">
        <v>6.0679999999999996</v>
      </c>
      <c r="AO37" s="55">
        <f t="shared" si="0"/>
        <v>1.4905617977305595E-2</v>
      </c>
      <c r="AP37" s="55">
        <v>9.5050000000000008</v>
      </c>
      <c r="AQ37" s="55">
        <f t="shared" si="1"/>
        <v>1.3762897999433778E-3</v>
      </c>
      <c r="AR37" s="55">
        <v>9.5850000000000009</v>
      </c>
      <c r="AS37" s="55">
        <f t="shared" si="2"/>
        <v>1.3020494893468736E-3</v>
      </c>
      <c r="AT37" s="55">
        <v>2.7290000000000001</v>
      </c>
      <c r="AU37" s="55">
        <v>1.7999999999999999E-2</v>
      </c>
      <c r="AV37" s="55">
        <v>0.76300000000000001</v>
      </c>
      <c r="AW37" s="55">
        <v>7.8275439840175345</v>
      </c>
      <c r="AX37" s="55">
        <v>18.899999999999999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6">
        <v>0</v>
      </c>
      <c r="BM37" s="6">
        <v>0</v>
      </c>
      <c r="BN37" s="6">
        <v>0</v>
      </c>
      <c r="BO37" s="6">
        <v>0</v>
      </c>
      <c r="BP37" s="6">
        <v>0</v>
      </c>
      <c r="BQ37" s="6">
        <v>0</v>
      </c>
      <c r="BR37" s="6">
        <v>0</v>
      </c>
      <c r="BS37" s="6">
        <v>0.74399999999999999</v>
      </c>
      <c r="BT37" s="6"/>
      <c r="BU37" s="6">
        <v>1.5840000000000001</v>
      </c>
      <c r="BV37" s="6">
        <v>6.9950000000000001</v>
      </c>
      <c r="BW37" s="6">
        <v>10.321999999999999</v>
      </c>
      <c r="BX37" s="6">
        <v>13.516</v>
      </c>
      <c r="BY37" s="6">
        <v>11.324999999999999</v>
      </c>
      <c r="BZ37" s="6">
        <v>10.532999999999999</v>
      </c>
      <c r="CA37" s="6"/>
      <c r="CB37" s="6">
        <v>11.2455</v>
      </c>
      <c r="CC37" s="6">
        <v>11.2455</v>
      </c>
      <c r="CD37" s="6">
        <v>11.2455</v>
      </c>
      <c r="CE37" s="6">
        <v>11.2455</v>
      </c>
    </row>
    <row r="38" spans="1:83" x14ac:dyDescent="0.2">
      <c r="A38" s="1" t="s">
        <v>536</v>
      </c>
      <c r="B38" s="1" t="s">
        <v>537</v>
      </c>
      <c r="C38" s="4">
        <v>42.90795</v>
      </c>
      <c r="D38" s="4">
        <v>-70.296030000000002</v>
      </c>
      <c r="E38" s="3">
        <v>160.93440000000001</v>
      </c>
      <c r="F38" s="5">
        <v>37468</v>
      </c>
      <c r="G38" s="1" t="s">
        <v>377</v>
      </c>
      <c r="H38" s="1" t="s">
        <v>144</v>
      </c>
      <c r="I38" s="1" t="s">
        <v>148</v>
      </c>
      <c r="J38" s="1" t="s">
        <v>378</v>
      </c>
      <c r="K38" s="1" t="s">
        <v>378</v>
      </c>
      <c r="L38" s="1" t="s">
        <v>379</v>
      </c>
      <c r="M38" s="1" t="s">
        <v>382</v>
      </c>
      <c r="N38" s="1" t="s">
        <v>382</v>
      </c>
      <c r="O38" s="1" t="s">
        <v>396</v>
      </c>
      <c r="P38" s="1" t="s">
        <v>378</v>
      </c>
      <c r="Q38" s="1" t="s">
        <v>379</v>
      </c>
      <c r="R38" s="2" t="s">
        <v>378</v>
      </c>
      <c r="S38" s="2" t="s">
        <v>379</v>
      </c>
      <c r="T38" s="2" t="s">
        <v>378</v>
      </c>
      <c r="U38" s="2" t="s">
        <v>379</v>
      </c>
      <c r="V38" s="2" t="s">
        <v>378</v>
      </c>
      <c r="W38" s="2" t="s">
        <v>379</v>
      </c>
      <c r="X38" s="2" t="s">
        <v>382</v>
      </c>
      <c r="Y38" s="2" t="s">
        <v>383</v>
      </c>
      <c r="Z38" s="2" t="s">
        <v>382</v>
      </c>
      <c r="AA38" s="1" t="s">
        <v>383</v>
      </c>
      <c r="AB38" s="2" t="s">
        <v>25</v>
      </c>
      <c r="AC38" s="2" t="s">
        <v>26</v>
      </c>
      <c r="AD38" s="54">
        <v>0</v>
      </c>
      <c r="AE38" s="54">
        <v>0.5</v>
      </c>
      <c r="AF38" s="54">
        <v>99.5</v>
      </c>
      <c r="AG38" s="54">
        <v>0.5</v>
      </c>
      <c r="AH38" s="54">
        <v>30.6</v>
      </c>
      <c r="AI38" s="54">
        <v>68.900000000000006</v>
      </c>
      <c r="AJ38" s="2" t="s">
        <v>27</v>
      </c>
      <c r="AK38" s="2" t="s">
        <v>164</v>
      </c>
      <c r="AL38" s="55">
        <v>8.484</v>
      </c>
      <c r="AM38" s="55"/>
      <c r="AN38" s="55">
        <v>6.202</v>
      </c>
      <c r="AO38" s="55">
        <f t="shared" si="0"/>
        <v>1.3583508751406586E-2</v>
      </c>
      <c r="AP38" s="55">
        <v>9.4640000000000004</v>
      </c>
      <c r="AQ38" s="55">
        <f t="shared" si="1"/>
        <v>1.4159637039832538E-3</v>
      </c>
      <c r="AR38" s="55">
        <v>9.6180000000000003</v>
      </c>
      <c r="AS38" s="55">
        <f t="shared" si="2"/>
        <v>1.272604638050092E-3</v>
      </c>
      <c r="AT38" s="55">
        <v>2.6789999999999998</v>
      </c>
      <c r="AU38" s="55">
        <v>4.5999999999999999E-2</v>
      </c>
      <c r="AV38" s="55">
        <v>0.78500000000000003</v>
      </c>
      <c r="AW38" s="55">
        <v>8.3105386867534534</v>
      </c>
      <c r="AX38" s="55">
        <v>12.9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6">
        <v>0</v>
      </c>
      <c r="BJ38" s="6">
        <v>0</v>
      </c>
      <c r="BK38" s="6">
        <v>0</v>
      </c>
      <c r="BL38" s="6">
        <v>0</v>
      </c>
      <c r="BM38" s="6">
        <v>0</v>
      </c>
      <c r="BN38" s="6">
        <v>0</v>
      </c>
      <c r="BO38" s="6">
        <v>0</v>
      </c>
      <c r="BP38" s="6">
        <v>0</v>
      </c>
      <c r="BQ38" s="6">
        <v>0</v>
      </c>
      <c r="BR38" s="6">
        <v>0</v>
      </c>
      <c r="BS38" s="6">
        <v>0.48799999999999999</v>
      </c>
      <c r="BT38" s="6"/>
      <c r="BU38" s="6">
        <v>2.14</v>
      </c>
      <c r="BV38" s="6">
        <v>5.3710000000000004</v>
      </c>
      <c r="BW38" s="6">
        <v>10.041</v>
      </c>
      <c r="BX38" s="6">
        <v>13.115</v>
      </c>
      <c r="BY38" s="6">
        <v>13.816000000000001</v>
      </c>
      <c r="BZ38" s="6">
        <v>10.391</v>
      </c>
      <c r="CA38" s="6"/>
      <c r="CB38" s="6">
        <v>11.1595</v>
      </c>
      <c r="CC38" s="6">
        <v>11.1595</v>
      </c>
      <c r="CD38" s="6">
        <v>11.1595</v>
      </c>
      <c r="CE38" s="6">
        <v>11.1595</v>
      </c>
    </row>
    <row r="39" spans="1:83" x14ac:dyDescent="0.2">
      <c r="A39" s="1" t="s">
        <v>538</v>
      </c>
      <c r="B39" s="1" t="s">
        <v>539</v>
      </c>
      <c r="C39" s="4">
        <v>42.908290000000001</v>
      </c>
      <c r="D39" s="4">
        <v>-70.275019999999998</v>
      </c>
      <c r="E39" s="3">
        <v>146.304</v>
      </c>
      <c r="F39" s="5">
        <v>37468</v>
      </c>
      <c r="G39" s="1" t="s">
        <v>377</v>
      </c>
      <c r="H39" s="1" t="s">
        <v>144</v>
      </c>
      <c r="I39" s="1" t="s">
        <v>148</v>
      </c>
      <c r="J39" s="1" t="s">
        <v>378</v>
      </c>
      <c r="K39" s="1" t="s">
        <v>378</v>
      </c>
      <c r="L39" s="1" t="s">
        <v>379</v>
      </c>
      <c r="M39" s="1" t="s">
        <v>382</v>
      </c>
      <c r="N39" s="1" t="s">
        <v>382</v>
      </c>
      <c r="O39" s="1" t="s">
        <v>396</v>
      </c>
      <c r="P39" s="1" t="s">
        <v>378</v>
      </c>
      <c r="Q39" s="1" t="s">
        <v>379</v>
      </c>
      <c r="R39" s="2" t="s">
        <v>378</v>
      </c>
      <c r="S39" s="2" t="s">
        <v>379</v>
      </c>
      <c r="T39" s="2" t="s">
        <v>378</v>
      </c>
      <c r="U39" s="2" t="s">
        <v>379</v>
      </c>
      <c r="V39" s="2" t="s">
        <v>378</v>
      </c>
      <c r="W39" s="2" t="s">
        <v>379</v>
      </c>
      <c r="X39" s="2" t="s">
        <v>382</v>
      </c>
      <c r="Y39" s="2" t="s">
        <v>383</v>
      </c>
      <c r="Z39" s="2" t="s">
        <v>382</v>
      </c>
      <c r="AA39" s="1" t="s">
        <v>383</v>
      </c>
      <c r="AB39" s="2" t="s">
        <v>25</v>
      </c>
      <c r="AC39" s="2" t="s">
        <v>26</v>
      </c>
      <c r="AD39" s="54">
        <v>0</v>
      </c>
      <c r="AE39" s="54">
        <v>0.8</v>
      </c>
      <c r="AF39" s="54">
        <v>99.2</v>
      </c>
      <c r="AG39" s="54">
        <v>0.8</v>
      </c>
      <c r="AH39" s="54">
        <v>30.1</v>
      </c>
      <c r="AI39" s="54">
        <v>69.099999999999994</v>
      </c>
      <c r="AJ39" s="2" t="s">
        <v>27</v>
      </c>
      <c r="AK39" s="2" t="s">
        <v>164</v>
      </c>
      <c r="AL39" s="55">
        <v>8.484</v>
      </c>
      <c r="AM39" s="55"/>
      <c r="AN39" s="55">
        <v>6.1890000000000001</v>
      </c>
      <c r="AO39" s="55">
        <f t="shared" si="0"/>
        <v>1.3706461698950343E-2</v>
      </c>
      <c r="AP39" s="55">
        <v>9.4909999999999997</v>
      </c>
      <c r="AQ39" s="55">
        <f t="shared" si="1"/>
        <v>1.3897104113619093E-3</v>
      </c>
      <c r="AR39" s="55">
        <v>9.641</v>
      </c>
      <c r="AS39" s="55">
        <f t="shared" si="2"/>
        <v>1.2524771511350085E-3</v>
      </c>
      <c r="AT39" s="55">
        <v>2.6749999999999998</v>
      </c>
      <c r="AU39" s="55">
        <v>4.1000000000000002E-2</v>
      </c>
      <c r="AV39" s="55">
        <v>0.79</v>
      </c>
      <c r="AW39" s="55">
        <v>8.7513892119614276</v>
      </c>
      <c r="AX39" s="55">
        <v>17.100000000000001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0</v>
      </c>
      <c r="BJ39" s="6">
        <v>0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6">
        <v>0</v>
      </c>
      <c r="BS39" s="6">
        <v>0.81299999999999994</v>
      </c>
      <c r="BT39" s="6"/>
      <c r="BU39" s="6">
        <v>1.8129999999999999</v>
      </c>
      <c r="BV39" s="6">
        <v>5.6440000000000001</v>
      </c>
      <c r="BW39" s="6">
        <v>9.27</v>
      </c>
      <c r="BX39" s="6">
        <v>13.363</v>
      </c>
      <c r="BY39" s="6">
        <v>13.714</v>
      </c>
      <c r="BZ39" s="6">
        <v>10.555999999999999</v>
      </c>
      <c r="CA39" s="6"/>
      <c r="CB39" s="6">
        <v>11.20675</v>
      </c>
      <c r="CC39" s="6">
        <v>11.20675</v>
      </c>
      <c r="CD39" s="6">
        <v>11.20675</v>
      </c>
      <c r="CE39" s="6">
        <v>11.20675</v>
      </c>
    </row>
    <row r="40" spans="1:83" x14ac:dyDescent="0.2">
      <c r="A40" s="1" t="s">
        <v>540</v>
      </c>
      <c r="B40" s="1" t="s">
        <v>541</v>
      </c>
      <c r="C40" s="4">
        <v>42.90804</v>
      </c>
      <c r="D40" s="4">
        <v>-70.262159999999994</v>
      </c>
      <c r="E40" s="3">
        <v>149.9616</v>
      </c>
      <c r="F40" s="5">
        <v>37468</v>
      </c>
      <c r="G40" s="1" t="s">
        <v>377</v>
      </c>
      <c r="H40" s="1" t="s">
        <v>144</v>
      </c>
      <c r="I40" s="1" t="s">
        <v>148</v>
      </c>
      <c r="J40" s="1" t="s">
        <v>378</v>
      </c>
      <c r="K40" s="1" t="s">
        <v>378</v>
      </c>
      <c r="L40" s="1" t="s">
        <v>379</v>
      </c>
      <c r="M40" s="1" t="s">
        <v>382</v>
      </c>
      <c r="N40" s="1" t="s">
        <v>382</v>
      </c>
      <c r="O40" s="1" t="s">
        <v>396</v>
      </c>
      <c r="P40" s="1" t="s">
        <v>378</v>
      </c>
      <c r="Q40" s="1" t="s">
        <v>379</v>
      </c>
      <c r="R40" s="2" t="s">
        <v>378</v>
      </c>
      <c r="S40" s="2" t="s">
        <v>379</v>
      </c>
      <c r="T40" s="2" t="s">
        <v>378</v>
      </c>
      <c r="U40" s="2" t="s">
        <v>379</v>
      </c>
      <c r="V40" s="2" t="s">
        <v>378</v>
      </c>
      <c r="W40" s="2" t="s">
        <v>379</v>
      </c>
      <c r="X40" s="2" t="s">
        <v>382</v>
      </c>
      <c r="Y40" s="2" t="s">
        <v>383</v>
      </c>
      <c r="Z40" s="2" t="s">
        <v>382</v>
      </c>
      <c r="AA40" s="1" t="s">
        <v>383</v>
      </c>
      <c r="AB40" s="2" t="s">
        <v>25</v>
      </c>
      <c r="AC40" s="2" t="s">
        <v>26</v>
      </c>
      <c r="AD40" s="54">
        <v>0</v>
      </c>
      <c r="AE40" s="54">
        <v>1</v>
      </c>
      <c r="AF40" s="54">
        <v>99</v>
      </c>
      <c r="AG40" s="54">
        <v>1</v>
      </c>
      <c r="AH40" s="54">
        <v>30.2</v>
      </c>
      <c r="AI40" s="54">
        <v>68.8</v>
      </c>
      <c r="AJ40" s="2" t="s">
        <v>27</v>
      </c>
      <c r="AK40" s="2" t="s">
        <v>164</v>
      </c>
      <c r="AL40" s="55">
        <v>7.5019999999999998</v>
      </c>
      <c r="AM40" s="55"/>
      <c r="AN40" s="55">
        <v>6.1130000000000004</v>
      </c>
      <c r="AO40" s="55">
        <f t="shared" si="0"/>
        <v>1.4447863720526555E-2</v>
      </c>
      <c r="AP40" s="55">
        <v>9.516</v>
      </c>
      <c r="AQ40" s="55">
        <f t="shared" si="1"/>
        <v>1.3658360182992786E-3</v>
      </c>
      <c r="AR40" s="55">
        <v>9.6349999999999998</v>
      </c>
      <c r="AS40" s="55">
        <f t="shared" si="2"/>
        <v>1.2576969038181895E-3</v>
      </c>
      <c r="AT40" s="55">
        <v>2.6989999999999998</v>
      </c>
      <c r="AU40" s="55">
        <v>2.1999999999999999E-2</v>
      </c>
      <c r="AV40" s="55">
        <v>0.8</v>
      </c>
      <c r="AW40" s="55">
        <v>8.4310053864114476</v>
      </c>
      <c r="AX40" s="55">
        <v>13.5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6">
        <v>0</v>
      </c>
      <c r="BR40" s="6">
        <v>0</v>
      </c>
      <c r="BS40" s="6">
        <v>1.006</v>
      </c>
      <c r="BT40" s="6"/>
      <c r="BU40" s="6">
        <v>2.2189999999999999</v>
      </c>
      <c r="BV40" s="6">
        <v>5.806</v>
      </c>
      <c r="BW40" s="6">
        <v>8.7270000000000003</v>
      </c>
      <c r="BX40" s="6">
        <v>13.423999999999999</v>
      </c>
      <c r="BY40" s="6">
        <v>12.573</v>
      </c>
      <c r="BZ40" s="6">
        <v>11.686</v>
      </c>
      <c r="CA40" s="6"/>
      <c r="CB40" s="6">
        <v>11.14</v>
      </c>
      <c r="CC40" s="6">
        <v>11.14</v>
      </c>
      <c r="CD40" s="6">
        <v>11.14</v>
      </c>
      <c r="CE40" s="6">
        <v>11.14</v>
      </c>
    </row>
    <row r="41" spans="1:83" x14ac:dyDescent="0.2">
      <c r="A41" s="1" t="s">
        <v>542</v>
      </c>
      <c r="B41" s="1" t="s">
        <v>543</v>
      </c>
      <c r="C41" s="4">
        <v>42.909010000000002</v>
      </c>
      <c r="D41" s="4">
        <v>-70.248159999999999</v>
      </c>
      <c r="E41" s="3">
        <v>157.27680000000001</v>
      </c>
      <c r="F41" s="5">
        <v>37494</v>
      </c>
      <c r="G41" s="1" t="s">
        <v>377</v>
      </c>
      <c r="H41" s="1" t="s">
        <v>144</v>
      </c>
      <c r="I41" s="1" t="s">
        <v>148</v>
      </c>
      <c r="J41" s="1" t="s">
        <v>378</v>
      </c>
      <c r="K41" s="1" t="s">
        <v>378</v>
      </c>
      <c r="L41" s="1" t="s">
        <v>379</v>
      </c>
      <c r="M41" s="1" t="s">
        <v>380</v>
      </c>
      <c r="N41" s="1" t="s">
        <v>380</v>
      </c>
      <c r="O41" s="1" t="s">
        <v>381</v>
      </c>
      <c r="P41" s="1" t="s">
        <v>378</v>
      </c>
      <c r="Q41" s="1" t="s">
        <v>379</v>
      </c>
      <c r="R41" s="2" t="s">
        <v>378</v>
      </c>
      <c r="S41" s="2" t="s">
        <v>379</v>
      </c>
      <c r="T41" s="2" t="s">
        <v>378</v>
      </c>
      <c r="U41" s="2" t="s">
        <v>379</v>
      </c>
      <c r="V41" s="2" t="s">
        <v>378</v>
      </c>
      <c r="W41" s="2" t="s">
        <v>379</v>
      </c>
      <c r="X41" s="2" t="s">
        <v>382</v>
      </c>
      <c r="Y41" s="2" t="s">
        <v>383</v>
      </c>
      <c r="Z41" s="2" t="s">
        <v>382</v>
      </c>
      <c r="AA41" s="1" t="s">
        <v>383</v>
      </c>
      <c r="AB41" s="2" t="s">
        <v>25</v>
      </c>
      <c r="AC41" s="2" t="s">
        <v>26</v>
      </c>
      <c r="AD41" s="54">
        <v>0</v>
      </c>
      <c r="AE41" s="54">
        <v>1.9</v>
      </c>
      <c r="AF41" s="54">
        <v>98.1</v>
      </c>
      <c r="AG41" s="54">
        <v>1.9</v>
      </c>
      <c r="AH41" s="54">
        <v>31.2</v>
      </c>
      <c r="AI41" s="54">
        <v>66.900000000000006</v>
      </c>
      <c r="AJ41" s="2" t="s">
        <v>27</v>
      </c>
      <c r="AK41" s="2" t="s">
        <v>164</v>
      </c>
      <c r="AL41" s="55">
        <v>8.484</v>
      </c>
      <c r="AM41" s="55"/>
      <c r="AN41" s="55">
        <v>5.7649999999999997</v>
      </c>
      <c r="AO41" s="55">
        <f t="shared" si="0"/>
        <v>1.8389167769043247E-2</v>
      </c>
      <c r="AP41" s="55">
        <v>9.3070000000000004</v>
      </c>
      <c r="AQ41" s="55">
        <f t="shared" si="1"/>
        <v>1.5787516968858728E-3</v>
      </c>
      <c r="AR41" s="55">
        <v>9.4480000000000004</v>
      </c>
      <c r="AS41" s="55">
        <f t="shared" si="2"/>
        <v>1.4317546456925872E-3</v>
      </c>
      <c r="AT41" s="55">
        <v>2.8340000000000001</v>
      </c>
      <c r="AU41" s="55">
        <v>0.02</v>
      </c>
      <c r="AV41" s="55">
        <v>0.83</v>
      </c>
      <c r="AW41" s="55">
        <v>8.48</v>
      </c>
      <c r="AX41" s="55">
        <v>18.600000000000001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0</v>
      </c>
      <c r="BI41" s="6">
        <v>0</v>
      </c>
      <c r="BJ41" s="6">
        <v>0</v>
      </c>
      <c r="BK41" s="6">
        <v>0</v>
      </c>
      <c r="BL41" s="6">
        <v>0</v>
      </c>
      <c r="BM41" s="6">
        <v>0</v>
      </c>
      <c r="BN41" s="6">
        <v>0</v>
      </c>
      <c r="BO41" s="6">
        <v>0</v>
      </c>
      <c r="BP41" s="6">
        <v>0</v>
      </c>
      <c r="BQ41" s="6">
        <v>0</v>
      </c>
      <c r="BR41" s="6">
        <v>0</v>
      </c>
      <c r="BS41" s="6">
        <v>1.8080000000000001</v>
      </c>
      <c r="BT41" s="6"/>
      <c r="BU41" s="6">
        <v>4.05</v>
      </c>
      <c r="BV41" s="6">
        <v>5.4450000000000003</v>
      </c>
      <c r="BW41" s="6">
        <v>9.3339999999999996</v>
      </c>
      <c r="BX41" s="6">
        <v>12.417999999999999</v>
      </c>
      <c r="BY41" s="6">
        <v>13.384</v>
      </c>
      <c r="BZ41" s="6">
        <v>10.728</v>
      </c>
      <c r="CA41" s="6"/>
      <c r="CB41" s="6">
        <v>10.70825</v>
      </c>
      <c r="CC41" s="6">
        <v>10.70825</v>
      </c>
      <c r="CD41" s="6">
        <v>10.70825</v>
      </c>
      <c r="CE41" s="6">
        <v>10.70825</v>
      </c>
    </row>
    <row r="42" spans="1:83" x14ac:dyDescent="0.2">
      <c r="A42" s="1" t="s">
        <v>544</v>
      </c>
      <c r="B42" s="1" t="s">
        <v>545</v>
      </c>
      <c r="C42" s="4">
        <v>42.908380000000001</v>
      </c>
      <c r="D42" s="4">
        <v>-70.230680000000007</v>
      </c>
      <c r="E42" s="3">
        <v>152.70480000000001</v>
      </c>
      <c r="F42" s="5">
        <v>37494</v>
      </c>
      <c r="G42" s="1" t="s">
        <v>377</v>
      </c>
      <c r="H42" s="1" t="s">
        <v>144</v>
      </c>
      <c r="I42" s="1" t="s">
        <v>148</v>
      </c>
      <c r="J42" s="1" t="s">
        <v>378</v>
      </c>
      <c r="K42" s="1" t="s">
        <v>378</v>
      </c>
      <c r="L42" s="1" t="s">
        <v>379</v>
      </c>
      <c r="M42" s="1" t="s">
        <v>380</v>
      </c>
      <c r="N42" s="1" t="s">
        <v>380</v>
      </c>
      <c r="O42" s="1" t="s">
        <v>381</v>
      </c>
      <c r="P42" s="1" t="s">
        <v>378</v>
      </c>
      <c r="Q42" s="1" t="s">
        <v>379</v>
      </c>
      <c r="R42" s="2" t="s">
        <v>378</v>
      </c>
      <c r="S42" s="2" t="s">
        <v>379</v>
      </c>
      <c r="T42" s="2" t="s">
        <v>378</v>
      </c>
      <c r="U42" s="2" t="s">
        <v>379</v>
      </c>
      <c r="V42" s="2" t="s">
        <v>378</v>
      </c>
      <c r="W42" s="2" t="s">
        <v>379</v>
      </c>
      <c r="X42" s="2" t="s">
        <v>382</v>
      </c>
      <c r="Y42" s="2" t="s">
        <v>383</v>
      </c>
      <c r="Z42" s="2" t="s">
        <v>382</v>
      </c>
      <c r="AA42" s="1" t="s">
        <v>383</v>
      </c>
      <c r="AB42" s="2" t="s">
        <v>25</v>
      </c>
      <c r="AC42" s="2" t="s">
        <v>26</v>
      </c>
      <c r="AD42" s="54">
        <v>0</v>
      </c>
      <c r="AE42" s="54">
        <v>5.9</v>
      </c>
      <c r="AF42" s="54">
        <v>94.1</v>
      </c>
      <c r="AG42" s="54">
        <v>5.9</v>
      </c>
      <c r="AH42" s="54">
        <v>30.7</v>
      </c>
      <c r="AI42" s="54">
        <v>63.4</v>
      </c>
      <c r="AJ42" s="2" t="s">
        <v>29</v>
      </c>
      <c r="AK42" s="2" t="s">
        <v>165</v>
      </c>
      <c r="AL42" s="55">
        <v>7.5019999999999998</v>
      </c>
      <c r="AM42" s="55">
        <v>3.7309999999999999</v>
      </c>
      <c r="AN42" s="55">
        <v>4.5629999999999997</v>
      </c>
      <c r="AO42" s="55">
        <f t="shared" si="0"/>
        <v>4.2305821220389353E-2</v>
      </c>
      <c r="AP42" s="55">
        <v>9.2739999999999991</v>
      </c>
      <c r="AQ42" s="55">
        <f t="shared" si="1"/>
        <v>1.615280016490754E-3</v>
      </c>
      <c r="AR42" s="55">
        <v>9.2249999999999996</v>
      </c>
      <c r="AS42" s="55">
        <f t="shared" si="2"/>
        <v>1.6710840345363336E-3</v>
      </c>
      <c r="AT42" s="55">
        <v>3.1080000000000001</v>
      </c>
      <c r="AU42" s="55">
        <v>-6.7000000000000004E-2</v>
      </c>
      <c r="AV42" s="55">
        <v>0.86099999999999999</v>
      </c>
      <c r="AW42" s="55">
        <v>7.4</v>
      </c>
      <c r="AX42" s="55">
        <v>10.7</v>
      </c>
      <c r="AY42" s="6">
        <v>0</v>
      </c>
      <c r="AZ42" s="6">
        <v>0</v>
      </c>
      <c r="BA42" s="6">
        <v>0</v>
      </c>
      <c r="BB42" s="6">
        <v>0</v>
      </c>
      <c r="BC42" s="6">
        <v>0</v>
      </c>
      <c r="BD42" s="6">
        <v>0</v>
      </c>
      <c r="BE42" s="6">
        <v>0</v>
      </c>
      <c r="BF42" s="6">
        <v>0</v>
      </c>
      <c r="BG42" s="6">
        <v>0</v>
      </c>
      <c r="BH42" s="6">
        <v>0</v>
      </c>
      <c r="BI42" s="6">
        <v>0</v>
      </c>
      <c r="BJ42" s="6">
        <v>0</v>
      </c>
      <c r="BK42" s="6">
        <v>0</v>
      </c>
      <c r="BL42" s="6">
        <v>0</v>
      </c>
      <c r="BM42" s="6">
        <v>0</v>
      </c>
      <c r="BN42" s="6">
        <v>0</v>
      </c>
      <c r="BO42" s="6">
        <v>0</v>
      </c>
      <c r="BP42" s="6">
        <v>0</v>
      </c>
      <c r="BQ42" s="6">
        <v>0</v>
      </c>
      <c r="BR42" s="6">
        <v>0</v>
      </c>
      <c r="BS42" s="6">
        <v>5.8179999999999996</v>
      </c>
      <c r="BT42" s="6"/>
      <c r="BU42" s="6">
        <v>7.4420000000000002</v>
      </c>
      <c r="BV42" s="6">
        <v>3.0419999999999998</v>
      </c>
      <c r="BW42" s="6">
        <v>8.2379999999999995</v>
      </c>
      <c r="BX42" s="6">
        <v>12.029</v>
      </c>
      <c r="BY42" s="6">
        <v>9.9700000000000006</v>
      </c>
      <c r="BZ42" s="6">
        <v>11.561</v>
      </c>
      <c r="CA42" s="6"/>
      <c r="CB42" s="6">
        <v>10.475</v>
      </c>
      <c r="CC42" s="6">
        <v>10.475</v>
      </c>
      <c r="CD42" s="6">
        <v>10.475</v>
      </c>
      <c r="CE42" s="6">
        <v>10.475</v>
      </c>
    </row>
    <row r="43" spans="1:83" x14ac:dyDescent="0.2">
      <c r="A43" s="1" t="s">
        <v>546</v>
      </c>
      <c r="B43" s="1" t="s">
        <v>547</v>
      </c>
      <c r="C43" s="4">
        <v>42.90851</v>
      </c>
      <c r="D43" s="4">
        <v>-70.213759999999994</v>
      </c>
      <c r="E43" s="3">
        <v>146.304</v>
      </c>
      <c r="F43" s="5">
        <v>37494</v>
      </c>
      <c r="G43" s="1" t="s">
        <v>377</v>
      </c>
      <c r="H43" s="1" t="s">
        <v>144</v>
      </c>
      <c r="I43" s="1" t="s">
        <v>148</v>
      </c>
      <c r="J43" s="1" t="s">
        <v>378</v>
      </c>
      <c r="K43" s="1" t="s">
        <v>378</v>
      </c>
      <c r="L43" s="1" t="s">
        <v>379</v>
      </c>
      <c r="M43" s="1" t="s">
        <v>380</v>
      </c>
      <c r="N43" s="1" t="s">
        <v>380</v>
      </c>
      <c r="O43" s="1" t="s">
        <v>381</v>
      </c>
      <c r="P43" s="1" t="s">
        <v>378</v>
      </c>
      <c r="Q43" s="1" t="s">
        <v>379</v>
      </c>
      <c r="R43" s="2" t="s">
        <v>378</v>
      </c>
      <c r="S43" s="2" t="s">
        <v>379</v>
      </c>
      <c r="T43" s="2" t="s">
        <v>378</v>
      </c>
      <c r="U43" s="2" t="s">
        <v>379</v>
      </c>
      <c r="V43" s="2" t="s">
        <v>378</v>
      </c>
      <c r="W43" s="2" t="s">
        <v>379</v>
      </c>
      <c r="X43" s="2" t="s">
        <v>382</v>
      </c>
      <c r="Y43" s="2" t="s">
        <v>383</v>
      </c>
      <c r="Z43" s="2" t="s">
        <v>382</v>
      </c>
      <c r="AA43" s="1" t="s">
        <v>383</v>
      </c>
      <c r="AB43" s="2" t="s">
        <v>25</v>
      </c>
      <c r="AC43" s="2" t="s">
        <v>26</v>
      </c>
      <c r="AD43" s="54">
        <v>0</v>
      </c>
      <c r="AE43" s="54">
        <v>4.5999999999999996</v>
      </c>
      <c r="AF43" s="54">
        <v>95.4</v>
      </c>
      <c r="AG43" s="54">
        <v>4.5999999999999996</v>
      </c>
      <c r="AH43" s="54">
        <v>33</v>
      </c>
      <c r="AI43" s="54">
        <v>62.4</v>
      </c>
      <c r="AJ43" s="2" t="s">
        <v>27</v>
      </c>
      <c r="AK43" s="2" t="s">
        <v>164</v>
      </c>
      <c r="AL43" s="55">
        <v>7.5019999999999998</v>
      </c>
      <c r="AM43" s="55"/>
      <c r="AN43" s="55">
        <v>4.8419999999999996</v>
      </c>
      <c r="AO43" s="55">
        <f t="shared" si="0"/>
        <v>3.4866853822655135E-2</v>
      </c>
      <c r="AP43" s="55">
        <v>9.0890000000000004</v>
      </c>
      <c r="AQ43" s="55">
        <f t="shared" si="1"/>
        <v>1.8362777392756365E-3</v>
      </c>
      <c r="AR43" s="55">
        <v>9.1029999999999998</v>
      </c>
      <c r="AS43" s="55">
        <f t="shared" si="2"/>
        <v>1.8185445699809163E-3</v>
      </c>
      <c r="AT43" s="55">
        <v>3.1080000000000001</v>
      </c>
      <c r="AU43" s="55">
        <v>-2.8000000000000001E-2</v>
      </c>
      <c r="AV43" s="55">
        <v>0.85</v>
      </c>
      <c r="AW43" s="55">
        <v>8</v>
      </c>
      <c r="AX43" s="55">
        <v>11.5</v>
      </c>
      <c r="AY43" s="6">
        <v>0</v>
      </c>
      <c r="AZ43" s="6">
        <v>0</v>
      </c>
      <c r="BA43" s="6">
        <v>0</v>
      </c>
      <c r="BB43" s="6">
        <v>0</v>
      </c>
      <c r="BC43" s="6">
        <v>0</v>
      </c>
      <c r="BD43" s="6">
        <v>0</v>
      </c>
      <c r="BE43" s="6">
        <v>0</v>
      </c>
      <c r="BF43" s="6">
        <v>0</v>
      </c>
      <c r="BG43" s="6">
        <v>0</v>
      </c>
      <c r="BH43" s="6">
        <v>0</v>
      </c>
      <c r="BI43" s="6">
        <v>0</v>
      </c>
      <c r="BJ43" s="6">
        <v>0</v>
      </c>
      <c r="BK43" s="6">
        <v>0</v>
      </c>
      <c r="BL43" s="6">
        <v>0</v>
      </c>
      <c r="BM43" s="6">
        <v>0</v>
      </c>
      <c r="BN43" s="6">
        <v>0</v>
      </c>
      <c r="BO43" s="6">
        <v>0</v>
      </c>
      <c r="BP43" s="6">
        <v>0</v>
      </c>
      <c r="BQ43" s="6">
        <v>0</v>
      </c>
      <c r="BR43" s="6">
        <v>0</v>
      </c>
      <c r="BS43" s="6">
        <v>4.5730000000000004</v>
      </c>
      <c r="BT43" s="6"/>
      <c r="BU43" s="6">
        <v>6.5090000000000003</v>
      </c>
      <c r="BV43" s="6">
        <v>6.4649999999999999</v>
      </c>
      <c r="BW43" s="6">
        <v>7.55</v>
      </c>
      <c r="BX43" s="6">
        <v>12.497</v>
      </c>
      <c r="BY43" s="6">
        <v>11.151999999999999</v>
      </c>
      <c r="BZ43" s="6">
        <v>10.500999999999999</v>
      </c>
      <c r="CA43" s="6"/>
      <c r="CB43" s="6">
        <v>10.188499999999999</v>
      </c>
      <c r="CC43" s="6">
        <v>10.188499999999999</v>
      </c>
      <c r="CD43" s="6">
        <v>10.188499999999999</v>
      </c>
      <c r="CE43" s="6">
        <v>10.188499999999999</v>
      </c>
    </row>
    <row r="44" spans="1:83" x14ac:dyDescent="0.2">
      <c r="A44" s="1" t="s">
        <v>548</v>
      </c>
      <c r="B44" s="1" t="s">
        <v>549</v>
      </c>
      <c r="C44" s="4">
        <v>42.908279999999998</v>
      </c>
      <c r="D44" s="4">
        <v>-70.213470000000001</v>
      </c>
      <c r="E44" s="3">
        <v>149</v>
      </c>
      <c r="F44" s="5">
        <v>38575</v>
      </c>
      <c r="G44" s="1" t="s">
        <v>440</v>
      </c>
      <c r="H44" s="1" t="s">
        <v>144</v>
      </c>
      <c r="I44" s="1" t="s">
        <v>148</v>
      </c>
      <c r="J44" s="1" t="s">
        <v>378</v>
      </c>
      <c r="K44" s="1" t="s">
        <v>378</v>
      </c>
      <c r="L44" s="1" t="s">
        <v>379</v>
      </c>
      <c r="M44" s="1" t="s">
        <v>380</v>
      </c>
      <c r="N44" s="1" t="s">
        <v>380</v>
      </c>
      <c r="O44" s="1" t="s">
        <v>381</v>
      </c>
      <c r="P44" s="1" t="s">
        <v>378</v>
      </c>
      <c r="Q44" s="1" t="s">
        <v>379</v>
      </c>
      <c r="R44" s="2" t="s">
        <v>378</v>
      </c>
      <c r="S44" s="2" t="s">
        <v>379</v>
      </c>
      <c r="T44" s="2" t="s">
        <v>378</v>
      </c>
      <c r="U44" s="2" t="s">
        <v>379</v>
      </c>
      <c r="V44" s="2" t="s">
        <v>378</v>
      </c>
      <c r="W44" s="2" t="s">
        <v>379</v>
      </c>
      <c r="X44" s="2" t="s">
        <v>382</v>
      </c>
      <c r="Y44" s="2" t="s">
        <v>383</v>
      </c>
      <c r="Z44" s="2" t="s">
        <v>382</v>
      </c>
      <c r="AA44" s="1" t="s">
        <v>383</v>
      </c>
      <c r="AB44" s="2" t="s">
        <v>25</v>
      </c>
      <c r="AC44" s="2" t="s">
        <v>26</v>
      </c>
      <c r="AD44" s="54">
        <v>0</v>
      </c>
      <c r="AE44" s="54">
        <v>4.5999999999999996</v>
      </c>
      <c r="AF44" s="54">
        <v>95.4</v>
      </c>
      <c r="AG44" s="54">
        <v>4.5999999999999996</v>
      </c>
      <c r="AH44" s="54">
        <v>33.200000000000003</v>
      </c>
      <c r="AI44" s="54">
        <v>62.2</v>
      </c>
      <c r="AJ44" s="2" t="s">
        <v>27</v>
      </c>
      <c r="AK44" s="2" t="s">
        <v>164</v>
      </c>
      <c r="AL44" s="55">
        <v>8.484</v>
      </c>
      <c r="AM44" s="55"/>
      <c r="AN44" s="55">
        <v>4.7569999999999997</v>
      </c>
      <c r="AO44" s="55">
        <f t="shared" si="0"/>
        <v>3.6982844429767854E-2</v>
      </c>
      <c r="AP44" s="55">
        <v>9.0039999999999996</v>
      </c>
      <c r="AQ44" s="55">
        <f t="shared" si="1"/>
        <v>1.9477172877970122E-3</v>
      </c>
      <c r="AR44" s="55">
        <v>9.0380000000000003</v>
      </c>
      <c r="AS44" s="55">
        <f t="shared" si="2"/>
        <v>1.9023520869985168E-3</v>
      </c>
      <c r="AT44" s="55">
        <v>3.1360000000000001</v>
      </c>
      <c r="AU44" s="55" t="s">
        <v>550</v>
      </c>
      <c r="AV44" s="55">
        <v>0.82599999999999996</v>
      </c>
      <c r="AW44" s="55">
        <v>7.1</v>
      </c>
      <c r="AX44" s="55">
        <v>8.4</v>
      </c>
      <c r="AY44" s="6">
        <v>0</v>
      </c>
      <c r="AZ44" s="6">
        <v>0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0</v>
      </c>
      <c r="BI44" s="6">
        <v>0</v>
      </c>
      <c r="BJ44" s="6">
        <v>0</v>
      </c>
      <c r="BK44" s="6">
        <v>7.5999999999999998E-2</v>
      </c>
      <c r="BL44" s="6">
        <v>1.9E-2</v>
      </c>
      <c r="BM44" s="6">
        <v>3.5000000000000003E-2</v>
      </c>
      <c r="BN44" s="6">
        <v>6.7000000000000004E-2</v>
      </c>
      <c r="BO44" s="6">
        <v>0.06</v>
      </c>
      <c r="BP44" s="6">
        <v>5.5E-2</v>
      </c>
      <c r="BQ44" s="6">
        <v>0.224</v>
      </c>
      <c r="BR44" s="6">
        <v>0.71099999999999997</v>
      </c>
      <c r="BS44" s="6">
        <v>3.2850000000000001</v>
      </c>
      <c r="BT44" s="6"/>
      <c r="BU44" s="6">
        <v>7.2789999999999999</v>
      </c>
      <c r="BV44" s="6">
        <v>6.444</v>
      </c>
      <c r="BW44" s="6">
        <v>7.9359999999999999</v>
      </c>
      <c r="BX44" s="6">
        <v>11.516</v>
      </c>
      <c r="BY44" s="6">
        <v>11.933</v>
      </c>
      <c r="BZ44" s="6">
        <v>9.6059999999999999</v>
      </c>
      <c r="CA44" s="6"/>
      <c r="CB44" s="6">
        <v>10.18825</v>
      </c>
      <c r="CC44" s="6">
        <v>10.18825</v>
      </c>
      <c r="CD44" s="6">
        <v>10.18825</v>
      </c>
      <c r="CE44" s="6">
        <v>10.18825</v>
      </c>
    </row>
    <row r="45" spans="1:83" x14ac:dyDescent="0.2">
      <c r="A45" s="1" t="s">
        <v>551</v>
      </c>
      <c r="B45" s="1" t="s">
        <v>552</v>
      </c>
      <c r="C45" s="4">
        <v>42.908729999999998</v>
      </c>
      <c r="D45" s="4">
        <v>-70.196879999999993</v>
      </c>
      <c r="E45" s="3">
        <v>120.7008</v>
      </c>
      <c r="F45" s="5">
        <v>37494</v>
      </c>
      <c r="G45" s="1" t="s">
        <v>377</v>
      </c>
      <c r="H45" s="1" t="s">
        <v>144</v>
      </c>
      <c r="I45" s="1" t="s">
        <v>148</v>
      </c>
      <c r="J45" s="1" t="s">
        <v>505</v>
      </c>
      <c r="K45" s="1" t="s">
        <v>505</v>
      </c>
      <c r="L45" s="1" t="s">
        <v>15</v>
      </c>
      <c r="M45" s="1" t="s">
        <v>505</v>
      </c>
      <c r="N45" s="1" t="s">
        <v>553</v>
      </c>
      <c r="O45" s="1" t="s">
        <v>554</v>
      </c>
      <c r="P45" s="1" t="s">
        <v>505</v>
      </c>
      <c r="Q45" s="1" t="s">
        <v>15</v>
      </c>
      <c r="R45" s="2" t="s">
        <v>505</v>
      </c>
      <c r="S45" s="2" t="s">
        <v>15</v>
      </c>
      <c r="T45" s="2" t="s">
        <v>555</v>
      </c>
      <c r="U45" s="2" t="s">
        <v>556</v>
      </c>
      <c r="V45" s="2" t="s">
        <v>555</v>
      </c>
      <c r="W45" s="2" t="s">
        <v>556</v>
      </c>
      <c r="X45" s="2" t="s">
        <v>512</v>
      </c>
      <c r="Y45" s="2" t="s">
        <v>513</v>
      </c>
      <c r="Z45" s="2" t="s">
        <v>491</v>
      </c>
      <c r="AA45" s="1" t="s">
        <v>492</v>
      </c>
      <c r="AB45" s="2" t="s">
        <v>25</v>
      </c>
      <c r="AC45" s="2" t="s">
        <v>26</v>
      </c>
      <c r="AD45" s="54">
        <v>0</v>
      </c>
      <c r="AE45" s="54">
        <v>53.1</v>
      </c>
      <c r="AF45" s="54">
        <v>46.9</v>
      </c>
      <c r="AG45" s="54">
        <v>53.1</v>
      </c>
      <c r="AH45" s="54">
        <v>20.8</v>
      </c>
      <c r="AI45" s="54">
        <v>26.1</v>
      </c>
      <c r="AJ45" s="2" t="s">
        <v>27</v>
      </c>
      <c r="AK45" s="2" t="s">
        <v>164</v>
      </c>
      <c r="AL45" s="55">
        <v>3.2370000000000001</v>
      </c>
      <c r="AM45" s="55"/>
      <c r="AN45" s="55">
        <v>3.0190000000000001</v>
      </c>
      <c r="AO45" s="55">
        <f t="shared" si="0"/>
        <v>0.12336456823573022</v>
      </c>
      <c r="AP45" s="55">
        <v>3.9180000000000001</v>
      </c>
      <c r="AQ45" s="55">
        <f t="shared" si="1"/>
        <v>6.6155274679695814E-2</v>
      </c>
      <c r="AR45" s="55">
        <v>5.7729999999999997</v>
      </c>
      <c r="AS45" s="55">
        <f t="shared" si="2"/>
        <v>1.8287478773040475E-2</v>
      </c>
      <c r="AT45" s="55">
        <v>3.3170000000000002</v>
      </c>
      <c r="AU45" s="55">
        <v>0.77</v>
      </c>
      <c r="AV45" s="55">
        <v>0.85499999999999998</v>
      </c>
      <c r="AW45" s="55">
        <v>3.5</v>
      </c>
      <c r="AX45" s="55">
        <v>19.2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6">
        <v>0</v>
      </c>
      <c r="BK45" s="6">
        <v>2.8000000000000001E-2</v>
      </c>
      <c r="BL45" s="6">
        <v>9.5000000000000001E-2</v>
      </c>
      <c r="BM45" s="6">
        <v>0.11799999999999999</v>
      </c>
      <c r="BN45" s="6">
        <v>0.252</v>
      </c>
      <c r="BO45" s="6">
        <v>0.52700000000000002</v>
      </c>
      <c r="BP45" s="6">
        <v>1.222</v>
      </c>
      <c r="BQ45" s="6">
        <v>6.8890000000000002</v>
      </c>
      <c r="BR45" s="6">
        <v>21.954999999999998</v>
      </c>
      <c r="BS45" s="6">
        <v>21.933</v>
      </c>
      <c r="BT45" s="6"/>
      <c r="BU45" s="6">
        <v>9.2129999999999992</v>
      </c>
      <c r="BV45" s="6">
        <v>3.1579999999999999</v>
      </c>
      <c r="BW45" s="6">
        <v>4.0449999999999999</v>
      </c>
      <c r="BX45" s="6">
        <v>4.4370000000000003</v>
      </c>
      <c r="BY45" s="6">
        <v>5.0369999999999999</v>
      </c>
      <c r="BZ45" s="6">
        <v>3.9929999999999999</v>
      </c>
      <c r="CA45" s="6"/>
      <c r="CB45" s="6">
        <v>4.27475</v>
      </c>
      <c r="CC45" s="6">
        <v>4.27475</v>
      </c>
      <c r="CD45" s="6">
        <v>4.27475</v>
      </c>
      <c r="CE45" s="6">
        <v>4.27475</v>
      </c>
    </row>
    <row r="46" spans="1:83" x14ac:dyDescent="0.2">
      <c r="A46" s="1" t="s">
        <v>557</v>
      </c>
      <c r="B46" s="1" t="s">
        <v>558</v>
      </c>
      <c r="C46" s="4">
        <v>42.908329999999999</v>
      </c>
      <c r="D46" s="4">
        <v>-70.196669999999997</v>
      </c>
      <c r="E46" s="3">
        <v>120</v>
      </c>
      <c r="F46" s="5">
        <v>38575</v>
      </c>
      <c r="G46" s="1" t="s">
        <v>440</v>
      </c>
      <c r="H46" s="1" t="s">
        <v>144</v>
      </c>
      <c r="I46" s="1" t="s">
        <v>148</v>
      </c>
      <c r="J46" s="1" t="s">
        <v>145</v>
      </c>
      <c r="K46" s="1" t="s">
        <v>151</v>
      </c>
      <c r="L46" s="1" t="s">
        <v>158</v>
      </c>
      <c r="M46" s="1" t="s">
        <v>449</v>
      </c>
      <c r="N46" s="1" t="s">
        <v>503</v>
      </c>
      <c r="O46" s="1" t="s">
        <v>504</v>
      </c>
      <c r="P46" s="1" t="s">
        <v>449</v>
      </c>
      <c r="Q46" s="1" t="s">
        <v>24</v>
      </c>
      <c r="R46" s="2" t="s">
        <v>505</v>
      </c>
      <c r="S46" s="2" t="s">
        <v>15</v>
      </c>
      <c r="T46" s="2" t="s">
        <v>506</v>
      </c>
      <c r="U46" s="2" t="s">
        <v>507</v>
      </c>
      <c r="V46" s="2" t="s">
        <v>508</v>
      </c>
      <c r="W46" s="2" t="s">
        <v>509</v>
      </c>
      <c r="X46" s="2" t="s">
        <v>512</v>
      </c>
      <c r="Y46" s="2" t="s">
        <v>513</v>
      </c>
      <c r="Z46" s="2" t="s">
        <v>491</v>
      </c>
      <c r="AA46" s="1" t="s">
        <v>492</v>
      </c>
      <c r="AB46" s="2" t="s">
        <v>25</v>
      </c>
      <c r="AC46" s="2" t="s">
        <v>26</v>
      </c>
      <c r="AD46" s="54">
        <v>0.1</v>
      </c>
      <c r="AE46" s="54">
        <v>50.4</v>
      </c>
      <c r="AF46" s="54">
        <v>49.6</v>
      </c>
      <c r="AG46" s="54">
        <v>50.4</v>
      </c>
      <c r="AH46" s="54">
        <v>22.2</v>
      </c>
      <c r="AI46" s="54">
        <v>27.4</v>
      </c>
      <c r="AJ46" s="2" t="s">
        <v>29</v>
      </c>
      <c r="AK46" s="2" t="s">
        <v>165</v>
      </c>
      <c r="AL46" s="55">
        <v>3.7309999999999999</v>
      </c>
      <c r="AM46" s="55">
        <v>7.5019999999999998</v>
      </c>
      <c r="AN46" s="55">
        <v>2.923</v>
      </c>
      <c r="AO46" s="55">
        <f t="shared" si="0"/>
        <v>0.13185278963350769</v>
      </c>
      <c r="AP46" s="55">
        <v>3.98</v>
      </c>
      <c r="AQ46" s="55">
        <f t="shared" si="1"/>
        <v>6.3372467486876832E-2</v>
      </c>
      <c r="AR46" s="55">
        <v>5.8179999999999996</v>
      </c>
      <c r="AS46" s="55">
        <f t="shared" si="2"/>
        <v>1.7725866952124289E-2</v>
      </c>
      <c r="AT46" s="55">
        <v>3.3690000000000002</v>
      </c>
      <c r="AU46" s="55">
        <v>0.745</v>
      </c>
      <c r="AV46" s="55">
        <v>0.82599999999999996</v>
      </c>
      <c r="AW46" s="55">
        <v>2.5</v>
      </c>
      <c r="AX46" s="55">
        <v>23.2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6.6000000000000003E-2</v>
      </c>
      <c r="BJ46" s="6">
        <v>0.10199999999999999</v>
      </c>
      <c r="BK46" s="6">
        <v>9.5000000000000001E-2</v>
      </c>
      <c r="BL46" s="6">
        <v>0.27800000000000002</v>
      </c>
      <c r="BM46" s="6">
        <v>0.30399999999999999</v>
      </c>
      <c r="BN46" s="6">
        <v>0.48499999999999999</v>
      </c>
      <c r="BO46" s="6">
        <v>0.79600000000000004</v>
      </c>
      <c r="BP46" s="6">
        <v>1.4370000000000001</v>
      </c>
      <c r="BQ46" s="6">
        <v>7.5389999999999997</v>
      </c>
      <c r="BR46" s="6">
        <v>18.803000000000001</v>
      </c>
      <c r="BS46" s="6">
        <v>20.425999999999998</v>
      </c>
      <c r="BT46" s="6"/>
      <c r="BU46" s="6">
        <v>9.8480000000000008</v>
      </c>
      <c r="BV46" s="6">
        <v>3.0169999999999999</v>
      </c>
      <c r="BW46" s="6">
        <v>1.077</v>
      </c>
      <c r="BX46" s="6">
        <v>8.2959999999999994</v>
      </c>
      <c r="BY46" s="6">
        <v>5.0209999999999999</v>
      </c>
      <c r="BZ46" s="6">
        <v>4.8490000000000002</v>
      </c>
      <c r="CA46" s="6"/>
      <c r="CB46" s="6">
        <v>4.3907499999999997</v>
      </c>
      <c r="CC46" s="6">
        <v>4.3907499999999997</v>
      </c>
      <c r="CD46" s="6">
        <v>4.3907499999999997</v>
      </c>
      <c r="CE46" s="6">
        <v>4.3907499999999997</v>
      </c>
    </row>
    <row r="47" spans="1:83" x14ac:dyDescent="0.2">
      <c r="A47" s="1" t="s">
        <v>559</v>
      </c>
      <c r="B47" s="1" t="s">
        <v>560</v>
      </c>
      <c r="C47" s="4">
        <v>42.908880000000003</v>
      </c>
      <c r="D47" s="4">
        <v>-70.18074</v>
      </c>
      <c r="E47" s="3">
        <v>98.755200000000002</v>
      </c>
      <c r="F47" s="5">
        <v>37494</v>
      </c>
      <c r="G47" s="1" t="s">
        <v>377</v>
      </c>
      <c r="H47" s="1" t="s">
        <v>144</v>
      </c>
      <c r="I47" s="1" t="s">
        <v>149</v>
      </c>
      <c r="J47" s="1" t="s">
        <v>147</v>
      </c>
      <c r="K47" s="1" t="s">
        <v>154</v>
      </c>
      <c r="L47" s="1" t="s">
        <v>161</v>
      </c>
      <c r="M47" s="1" t="s">
        <v>458</v>
      </c>
      <c r="N47" s="1" t="s">
        <v>561</v>
      </c>
      <c r="O47" s="1" t="s">
        <v>562</v>
      </c>
      <c r="P47" s="1" t="s">
        <v>458</v>
      </c>
      <c r="Q47" s="1" t="s">
        <v>12</v>
      </c>
      <c r="R47" s="2" t="s">
        <v>84</v>
      </c>
      <c r="S47" s="2" t="s">
        <v>84</v>
      </c>
      <c r="T47" s="2" t="s">
        <v>563</v>
      </c>
      <c r="U47" s="2" t="s">
        <v>564</v>
      </c>
      <c r="V47" s="2" t="s">
        <v>471</v>
      </c>
      <c r="W47" s="2" t="s">
        <v>472</v>
      </c>
      <c r="X47" s="2" t="s">
        <v>31</v>
      </c>
      <c r="Y47" s="2" t="s">
        <v>32</v>
      </c>
      <c r="Z47" s="2" t="s">
        <v>31</v>
      </c>
      <c r="AA47" s="1" t="s">
        <v>32</v>
      </c>
      <c r="AB47" s="2" t="s">
        <v>25</v>
      </c>
      <c r="AC47" s="2" t="s">
        <v>26</v>
      </c>
      <c r="AD47" s="54">
        <v>6.9</v>
      </c>
      <c r="AE47" s="54">
        <v>83.6</v>
      </c>
      <c r="AF47" s="54">
        <v>9.5</v>
      </c>
      <c r="AG47" s="54">
        <v>83.6</v>
      </c>
      <c r="AH47" s="54">
        <v>3</v>
      </c>
      <c r="AI47" s="54">
        <v>6.5</v>
      </c>
      <c r="AJ47" s="2" t="s">
        <v>29</v>
      </c>
      <c r="AK47" s="2" t="s">
        <v>165</v>
      </c>
      <c r="AL47" s="55">
        <v>2.7370000000000001</v>
      </c>
      <c r="AM47" s="55">
        <v>-2.242</v>
      </c>
      <c r="AN47" s="55">
        <v>-4.8000000000000001E-2</v>
      </c>
      <c r="AO47" s="55">
        <f t="shared" si="0"/>
        <v>1.0338307362479644</v>
      </c>
      <c r="AP47" s="55">
        <v>2.5939999999999999</v>
      </c>
      <c r="AQ47" s="55">
        <f t="shared" si="1"/>
        <v>0.16562587713065094</v>
      </c>
      <c r="AR47" s="55">
        <v>2.3330000000000002</v>
      </c>
      <c r="AS47" s="55">
        <f t="shared" si="2"/>
        <v>0.19847098273291308</v>
      </c>
      <c r="AT47" s="55">
        <v>2.2599999999999998</v>
      </c>
      <c r="AU47" s="55">
        <v>-9.1999999999999998E-2</v>
      </c>
      <c r="AV47" s="55">
        <v>4.0359999999999996</v>
      </c>
      <c r="AW47" s="55">
        <v>1.4</v>
      </c>
      <c r="AX47" s="55">
        <v>49.4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6.1470000000000002</v>
      </c>
      <c r="BH47" s="6">
        <v>0</v>
      </c>
      <c r="BI47" s="6">
        <v>0.748</v>
      </c>
      <c r="BJ47" s="6">
        <v>1.47</v>
      </c>
      <c r="BK47" s="6">
        <v>1.8149999999999999</v>
      </c>
      <c r="BL47" s="6">
        <v>2.3330000000000002</v>
      </c>
      <c r="BM47" s="6">
        <v>2.98</v>
      </c>
      <c r="BN47" s="6">
        <v>3.5880000000000001</v>
      </c>
      <c r="BO47" s="6">
        <v>7.2880000000000003</v>
      </c>
      <c r="BP47" s="6">
        <v>16.635000000000002</v>
      </c>
      <c r="BQ47" s="6">
        <v>30.768000000000001</v>
      </c>
      <c r="BR47" s="6">
        <v>14.461</v>
      </c>
      <c r="BS47" s="6">
        <v>2.2909999999999999</v>
      </c>
      <c r="BT47" s="6"/>
      <c r="BU47" s="6">
        <v>0.76900000000000002</v>
      </c>
      <c r="BV47" s="6">
        <v>0.53600000000000003</v>
      </c>
      <c r="BW47" s="6">
        <v>0.67800000000000005</v>
      </c>
      <c r="BX47" s="6">
        <v>1.032</v>
      </c>
      <c r="BY47" s="6">
        <v>1.2849999999999999</v>
      </c>
      <c r="BZ47" s="6">
        <v>1.458</v>
      </c>
      <c r="CA47" s="6"/>
      <c r="CB47" s="6">
        <v>0.92925000000000002</v>
      </c>
      <c r="CC47" s="6">
        <v>0.92925000000000002</v>
      </c>
      <c r="CD47" s="6">
        <v>0.92925000000000002</v>
      </c>
      <c r="CE47" s="6">
        <v>0.92925000000000002</v>
      </c>
    </row>
    <row r="48" spans="1:83" x14ac:dyDescent="0.2">
      <c r="A48" s="1" t="s">
        <v>565</v>
      </c>
      <c r="B48" s="1" t="s">
        <v>566</v>
      </c>
      <c r="C48" s="4">
        <v>42.895969999999998</v>
      </c>
      <c r="D48" s="4">
        <v>-70.31335</v>
      </c>
      <c r="E48" s="3">
        <v>149.9616</v>
      </c>
      <c r="F48" s="5">
        <v>37468</v>
      </c>
      <c r="G48" s="1" t="s">
        <v>377</v>
      </c>
      <c r="H48" s="1" t="s">
        <v>144</v>
      </c>
      <c r="I48" s="1" t="s">
        <v>148</v>
      </c>
      <c r="J48" s="1" t="s">
        <v>402</v>
      </c>
      <c r="K48" s="1" t="s">
        <v>402</v>
      </c>
      <c r="L48" s="1" t="s">
        <v>403</v>
      </c>
      <c r="M48" s="1" t="s">
        <v>402</v>
      </c>
      <c r="N48" s="1" t="s">
        <v>441</v>
      </c>
      <c r="O48" s="1" t="s">
        <v>442</v>
      </c>
      <c r="P48" s="1" t="s">
        <v>402</v>
      </c>
      <c r="Q48" s="1" t="s">
        <v>403</v>
      </c>
      <c r="R48" s="2" t="s">
        <v>402</v>
      </c>
      <c r="S48" s="2" t="s">
        <v>403</v>
      </c>
      <c r="T48" s="2" t="s">
        <v>443</v>
      </c>
      <c r="U48" s="2" t="s">
        <v>444</v>
      </c>
      <c r="V48" s="2" t="s">
        <v>443</v>
      </c>
      <c r="W48" s="2" t="s">
        <v>444</v>
      </c>
      <c r="X48" s="2" t="s">
        <v>416</v>
      </c>
      <c r="Y48" s="2" t="s">
        <v>417</v>
      </c>
      <c r="Z48" s="2" t="s">
        <v>386</v>
      </c>
      <c r="AA48" s="1" t="s">
        <v>387</v>
      </c>
      <c r="AB48" s="2" t="s">
        <v>25</v>
      </c>
      <c r="AC48" s="2" t="s">
        <v>26</v>
      </c>
      <c r="AD48" s="54">
        <v>0</v>
      </c>
      <c r="AE48" s="54">
        <v>22.3</v>
      </c>
      <c r="AF48" s="54">
        <v>77.7</v>
      </c>
      <c r="AG48" s="54">
        <v>22.3</v>
      </c>
      <c r="AH48" s="54">
        <v>28.5</v>
      </c>
      <c r="AI48" s="54">
        <v>49.2</v>
      </c>
      <c r="AJ48" s="2" t="s">
        <v>29</v>
      </c>
      <c r="AK48" s="2" t="s">
        <v>165</v>
      </c>
      <c r="AL48" s="55">
        <v>3.7309999999999999</v>
      </c>
      <c r="AM48" s="55">
        <v>7.5019999999999998</v>
      </c>
      <c r="AN48" s="55">
        <v>3.4590000000000001</v>
      </c>
      <c r="AO48" s="55">
        <f t="shared" si="0"/>
        <v>9.0936292727172338E-2</v>
      </c>
      <c r="AP48" s="55">
        <v>7.9320000000000004</v>
      </c>
      <c r="AQ48" s="55">
        <f t="shared" si="1"/>
        <v>4.0947752949880012E-3</v>
      </c>
      <c r="AR48" s="55">
        <v>7.8879999999999999</v>
      </c>
      <c r="AS48" s="55">
        <f t="shared" si="2"/>
        <v>4.2215836017162178E-3</v>
      </c>
      <c r="AT48" s="55">
        <v>3.6230000000000002</v>
      </c>
      <c r="AU48" s="55">
        <v>2.5999999999999999E-2</v>
      </c>
      <c r="AV48" s="55">
        <v>0.65100000000000002</v>
      </c>
      <c r="AW48" s="55">
        <v>6.6771134506021523</v>
      </c>
      <c r="AX48" s="55">
        <v>18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4.3999999999999997E-2</v>
      </c>
      <c r="BK48" s="6">
        <v>3.4000000000000002E-2</v>
      </c>
      <c r="BL48" s="6">
        <v>3.3000000000000002E-2</v>
      </c>
      <c r="BM48" s="6">
        <v>3.3000000000000002E-2</v>
      </c>
      <c r="BN48" s="6">
        <v>3.9E-2</v>
      </c>
      <c r="BO48" s="6">
        <v>0.108</v>
      </c>
      <c r="BP48" s="6">
        <v>0.27200000000000002</v>
      </c>
      <c r="BQ48" s="6">
        <v>1.7310000000000001</v>
      </c>
      <c r="BR48" s="6">
        <v>7.9530000000000003</v>
      </c>
      <c r="BS48" s="6">
        <v>12.025</v>
      </c>
      <c r="BT48" s="6"/>
      <c r="BU48" s="6">
        <v>6.6230000000000002</v>
      </c>
      <c r="BV48" s="6">
        <v>4.8490000000000002</v>
      </c>
      <c r="BW48" s="6">
        <v>5.8470000000000004</v>
      </c>
      <c r="BX48" s="6">
        <v>11.195</v>
      </c>
      <c r="BY48" s="6">
        <v>9.5050000000000008</v>
      </c>
      <c r="BZ48" s="6">
        <v>7.9249999999999998</v>
      </c>
      <c r="CA48" s="6"/>
      <c r="CB48" s="6">
        <v>7.9459999999999997</v>
      </c>
      <c r="CC48" s="6">
        <v>7.9459999999999997</v>
      </c>
      <c r="CD48" s="6">
        <v>7.9459999999999997</v>
      </c>
      <c r="CE48" s="6">
        <v>7.9459999999999997</v>
      </c>
    </row>
    <row r="49" spans="1:83" x14ac:dyDescent="0.2">
      <c r="A49" s="1" t="s">
        <v>567</v>
      </c>
      <c r="B49" s="1" t="s">
        <v>568</v>
      </c>
      <c r="C49" s="4">
        <v>42.895719999999997</v>
      </c>
      <c r="D49" s="4">
        <v>-70.297089999999997</v>
      </c>
      <c r="E49" s="3">
        <v>160.93440000000001</v>
      </c>
      <c r="F49" s="5">
        <v>37468</v>
      </c>
      <c r="G49" s="1" t="s">
        <v>377</v>
      </c>
      <c r="H49" s="1" t="s">
        <v>144</v>
      </c>
      <c r="I49" s="1" t="s">
        <v>148</v>
      </c>
      <c r="J49" s="1" t="s">
        <v>378</v>
      </c>
      <c r="K49" s="1" t="s">
        <v>378</v>
      </c>
      <c r="L49" s="1" t="s">
        <v>379</v>
      </c>
      <c r="M49" s="1" t="s">
        <v>380</v>
      </c>
      <c r="N49" s="1" t="s">
        <v>380</v>
      </c>
      <c r="O49" s="1" t="s">
        <v>381</v>
      </c>
      <c r="P49" s="1" t="s">
        <v>378</v>
      </c>
      <c r="Q49" s="1" t="s">
        <v>379</v>
      </c>
      <c r="R49" s="2" t="s">
        <v>378</v>
      </c>
      <c r="S49" s="2" t="s">
        <v>379</v>
      </c>
      <c r="T49" s="2" t="s">
        <v>378</v>
      </c>
      <c r="U49" s="2" t="s">
        <v>379</v>
      </c>
      <c r="V49" s="2" t="s">
        <v>378</v>
      </c>
      <c r="W49" s="2" t="s">
        <v>379</v>
      </c>
      <c r="X49" s="2" t="s">
        <v>382</v>
      </c>
      <c r="Y49" s="2" t="s">
        <v>383</v>
      </c>
      <c r="Z49" s="2" t="s">
        <v>382</v>
      </c>
      <c r="AA49" s="1" t="s">
        <v>383</v>
      </c>
      <c r="AB49" s="2" t="s">
        <v>25</v>
      </c>
      <c r="AC49" s="2" t="s">
        <v>26</v>
      </c>
      <c r="AD49" s="54">
        <v>0</v>
      </c>
      <c r="AE49" s="54">
        <v>1.8</v>
      </c>
      <c r="AF49" s="54">
        <v>98.2</v>
      </c>
      <c r="AG49" s="54">
        <v>1.8</v>
      </c>
      <c r="AH49" s="54">
        <v>32</v>
      </c>
      <c r="AI49" s="54">
        <v>66.2</v>
      </c>
      <c r="AJ49" s="2" t="s">
        <v>27</v>
      </c>
      <c r="AK49" s="2" t="s">
        <v>164</v>
      </c>
      <c r="AL49" s="55">
        <v>6.5019999999999998</v>
      </c>
      <c r="AM49" s="55"/>
      <c r="AN49" s="55">
        <v>6.1749999999999998</v>
      </c>
      <c r="AO49" s="55">
        <f t="shared" si="0"/>
        <v>1.384011748597439E-2</v>
      </c>
      <c r="AP49" s="55">
        <v>9.3889999999999993</v>
      </c>
      <c r="AQ49" s="55">
        <f t="shared" si="1"/>
        <v>1.4915209941022477E-3</v>
      </c>
      <c r="AR49" s="55">
        <v>9.5280000000000005</v>
      </c>
      <c r="AS49" s="55">
        <f t="shared" si="2"/>
        <v>1.3545224307923681E-3</v>
      </c>
      <c r="AT49" s="55">
        <v>2.7629999999999999</v>
      </c>
      <c r="AU49" s="55">
        <v>0.03</v>
      </c>
      <c r="AV49" s="55">
        <v>0.78400000000000003</v>
      </c>
      <c r="AW49" s="55">
        <v>8.0764086965784099</v>
      </c>
      <c r="AX49" s="55">
        <v>18.600000000000001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1.7629999999999999</v>
      </c>
      <c r="BT49" s="6"/>
      <c r="BU49" s="6">
        <v>2.8959999999999999</v>
      </c>
      <c r="BV49" s="6">
        <v>3.0569999999999999</v>
      </c>
      <c r="BW49" s="6">
        <v>13.195</v>
      </c>
      <c r="BX49" s="6">
        <v>12.927</v>
      </c>
      <c r="BY49" s="6">
        <v>11.827</v>
      </c>
      <c r="BZ49" s="6">
        <v>10.54</v>
      </c>
      <c r="CA49" s="6"/>
      <c r="CB49" s="6">
        <v>10.94875</v>
      </c>
      <c r="CC49" s="6">
        <v>10.94875</v>
      </c>
      <c r="CD49" s="6">
        <v>10.94875</v>
      </c>
      <c r="CE49" s="6">
        <v>10.94875</v>
      </c>
    </row>
    <row r="50" spans="1:83" x14ac:dyDescent="0.2">
      <c r="A50" s="1" t="s">
        <v>569</v>
      </c>
      <c r="B50" s="1" t="s">
        <v>570</v>
      </c>
      <c r="C50" s="4">
        <v>42.895969999999998</v>
      </c>
      <c r="D50" s="4">
        <v>-70.279679999999999</v>
      </c>
      <c r="E50" s="3">
        <v>162.76320000000001</v>
      </c>
      <c r="F50" s="5">
        <v>37468</v>
      </c>
      <c r="G50" s="1" t="s">
        <v>377</v>
      </c>
      <c r="H50" s="1" t="s">
        <v>144</v>
      </c>
      <c r="I50" s="1" t="s">
        <v>148</v>
      </c>
      <c r="J50" s="1" t="s">
        <v>378</v>
      </c>
      <c r="K50" s="1" t="s">
        <v>378</v>
      </c>
      <c r="L50" s="1" t="s">
        <v>379</v>
      </c>
      <c r="M50" s="1" t="s">
        <v>382</v>
      </c>
      <c r="N50" s="1" t="s">
        <v>382</v>
      </c>
      <c r="O50" s="1" t="s">
        <v>396</v>
      </c>
      <c r="P50" s="1" t="s">
        <v>378</v>
      </c>
      <c r="Q50" s="1" t="s">
        <v>379</v>
      </c>
      <c r="R50" s="2" t="s">
        <v>378</v>
      </c>
      <c r="S50" s="2" t="s">
        <v>379</v>
      </c>
      <c r="T50" s="2" t="s">
        <v>378</v>
      </c>
      <c r="U50" s="2" t="s">
        <v>379</v>
      </c>
      <c r="V50" s="2" t="s">
        <v>378</v>
      </c>
      <c r="W50" s="2" t="s">
        <v>379</v>
      </c>
      <c r="X50" s="2" t="s">
        <v>382</v>
      </c>
      <c r="Y50" s="2" t="s">
        <v>383</v>
      </c>
      <c r="Z50" s="2" t="s">
        <v>382</v>
      </c>
      <c r="AA50" s="1" t="s">
        <v>383</v>
      </c>
      <c r="AB50" s="2" t="s">
        <v>25</v>
      </c>
      <c r="AC50" s="2" t="s">
        <v>26</v>
      </c>
      <c r="AD50" s="54">
        <v>0</v>
      </c>
      <c r="AE50" s="54">
        <v>0.7</v>
      </c>
      <c r="AF50" s="54">
        <v>99.3</v>
      </c>
      <c r="AG50" s="54">
        <v>0.7</v>
      </c>
      <c r="AH50" s="54">
        <v>30.7</v>
      </c>
      <c r="AI50" s="54">
        <v>68.599999999999994</v>
      </c>
      <c r="AJ50" s="2" t="s">
        <v>27</v>
      </c>
      <c r="AK50" s="2" t="s">
        <v>164</v>
      </c>
      <c r="AL50" s="55">
        <v>7.5019999999999998</v>
      </c>
      <c r="AM50" s="55"/>
      <c r="AN50" s="55">
        <v>6.1639999999999997</v>
      </c>
      <c r="AO50" s="55">
        <f t="shared" si="0"/>
        <v>1.3946046429265264E-2</v>
      </c>
      <c r="AP50" s="55">
        <v>9.4819999999999993</v>
      </c>
      <c r="AQ50" s="55">
        <f t="shared" si="1"/>
        <v>1.398406973829243E-3</v>
      </c>
      <c r="AR50" s="55">
        <v>9.6229999999999993</v>
      </c>
      <c r="AS50" s="55">
        <f t="shared" si="2"/>
        <v>1.2682017604784027E-3</v>
      </c>
      <c r="AT50" s="55">
        <v>2.6819999999999999</v>
      </c>
      <c r="AU50" s="55">
        <v>3.5999999999999997E-2</v>
      </c>
      <c r="AV50" s="55">
        <v>0.79500000000000004</v>
      </c>
      <c r="AW50" s="55">
        <v>8.6116069484957976</v>
      </c>
      <c r="AX50" s="55">
        <v>12.3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  <c r="BS50" s="6">
        <v>0.68700000000000006</v>
      </c>
      <c r="BT50" s="6"/>
      <c r="BU50" s="6">
        <v>2.1949999999999998</v>
      </c>
      <c r="BV50" s="6">
        <v>5.61</v>
      </c>
      <c r="BW50" s="6">
        <v>9.3089999999999993</v>
      </c>
      <c r="BX50" s="6">
        <v>13.577999999999999</v>
      </c>
      <c r="BY50" s="6">
        <v>12.765000000000001</v>
      </c>
      <c r="BZ50" s="6">
        <v>11.667</v>
      </c>
      <c r="CA50" s="6"/>
      <c r="CB50" s="6">
        <v>11.04725</v>
      </c>
      <c r="CC50" s="6">
        <v>11.04725</v>
      </c>
      <c r="CD50" s="6">
        <v>11.04725</v>
      </c>
      <c r="CE50" s="6">
        <v>11.04725</v>
      </c>
    </row>
    <row r="51" spans="1:83" x14ac:dyDescent="0.2">
      <c r="A51" s="1" t="s">
        <v>571</v>
      </c>
      <c r="B51" s="1" t="s">
        <v>572</v>
      </c>
      <c r="C51" s="4">
        <v>42.895589999999999</v>
      </c>
      <c r="D51" s="4">
        <v>-70.263130000000004</v>
      </c>
      <c r="E51" s="3">
        <v>164.59200000000001</v>
      </c>
      <c r="F51" s="5">
        <v>37468</v>
      </c>
      <c r="G51" s="1" t="s">
        <v>377</v>
      </c>
      <c r="H51" s="1" t="s">
        <v>144</v>
      </c>
      <c r="I51" s="1" t="s">
        <v>148</v>
      </c>
      <c r="J51" s="1" t="s">
        <v>378</v>
      </c>
      <c r="K51" s="1" t="s">
        <v>378</v>
      </c>
      <c r="L51" s="1" t="s">
        <v>379</v>
      </c>
      <c r="M51" s="1" t="s">
        <v>382</v>
      </c>
      <c r="N51" s="1" t="s">
        <v>382</v>
      </c>
      <c r="O51" s="1" t="s">
        <v>396</v>
      </c>
      <c r="P51" s="1" t="s">
        <v>378</v>
      </c>
      <c r="Q51" s="1" t="s">
        <v>379</v>
      </c>
      <c r="R51" s="2" t="s">
        <v>378</v>
      </c>
      <c r="S51" s="2" t="s">
        <v>379</v>
      </c>
      <c r="T51" s="2" t="s">
        <v>378</v>
      </c>
      <c r="U51" s="2" t="s">
        <v>379</v>
      </c>
      <c r="V51" s="2" t="s">
        <v>378</v>
      </c>
      <c r="W51" s="2" t="s">
        <v>379</v>
      </c>
      <c r="X51" s="2" t="s">
        <v>382</v>
      </c>
      <c r="Y51" s="2" t="s">
        <v>383</v>
      </c>
      <c r="Z51" s="2" t="s">
        <v>382</v>
      </c>
      <c r="AA51" s="1" t="s">
        <v>383</v>
      </c>
      <c r="AB51" s="2" t="s">
        <v>25</v>
      </c>
      <c r="AC51" s="2" t="s">
        <v>26</v>
      </c>
      <c r="AD51" s="54">
        <v>0</v>
      </c>
      <c r="AE51" s="54">
        <v>0.8</v>
      </c>
      <c r="AF51" s="54">
        <v>99.2</v>
      </c>
      <c r="AG51" s="54">
        <v>0.8</v>
      </c>
      <c r="AH51" s="54">
        <v>31.5</v>
      </c>
      <c r="AI51" s="54">
        <v>67.7</v>
      </c>
      <c r="AJ51" s="2" t="s">
        <v>27</v>
      </c>
      <c r="AK51" s="2" t="s">
        <v>164</v>
      </c>
      <c r="AL51" s="55">
        <v>7.5019999999999998</v>
      </c>
      <c r="AM51" s="55"/>
      <c r="AN51" s="55">
        <v>6.101</v>
      </c>
      <c r="AO51" s="55">
        <f t="shared" si="0"/>
        <v>1.456853885057551E-2</v>
      </c>
      <c r="AP51" s="55">
        <v>9.4979999999999993</v>
      </c>
      <c r="AQ51" s="55">
        <f t="shared" si="1"/>
        <v>1.3829838263813914E-3</v>
      </c>
      <c r="AR51" s="55">
        <v>9.6080000000000005</v>
      </c>
      <c r="AS51" s="55">
        <f t="shared" si="2"/>
        <v>1.2814563033124611E-3</v>
      </c>
      <c r="AT51" s="55">
        <v>2.714</v>
      </c>
      <c r="AU51" s="55">
        <v>2.4E-2</v>
      </c>
      <c r="AV51" s="55">
        <v>0.78200000000000003</v>
      </c>
      <c r="AW51" s="55">
        <v>8.1057226305485059</v>
      </c>
      <c r="AX51" s="55">
        <v>15.5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>
        <v>0</v>
      </c>
      <c r="BE51" s="6">
        <v>0</v>
      </c>
      <c r="BF51" s="6">
        <v>0</v>
      </c>
      <c r="BG51" s="6">
        <v>0</v>
      </c>
      <c r="BH51" s="6">
        <v>0</v>
      </c>
      <c r="BI51" s="6">
        <v>0</v>
      </c>
      <c r="BJ51" s="6">
        <v>0</v>
      </c>
      <c r="BK51" s="6">
        <v>0</v>
      </c>
      <c r="BL51" s="6">
        <v>0</v>
      </c>
      <c r="BM51" s="6">
        <v>0</v>
      </c>
      <c r="BN51" s="6">
        <v>0</v>
      </c>
      <c r="BO51" s="6">
        <v>0</v>
      </c>
      <c r="BP51" s="6">
        <v>0</v>
      </c>
      <c r="BQ51" s="6">
        <v>0</v>
      </c>
      <c r="BR51" s="6">
        <v>0</v>
      </c>
      <c r="BS51" s="6">
        <v>0.81799999999999995</v>
      </c>
      <c r="BT51" s="6"/>
      <c r="BU51" s="6">
        <v>2.125</v>
      </c>
      <c r="BV51" s="6">
        <v>6.1159999999999997</v>
      </c>
      <c r="BW51" s="6">
        <v>9.5289999999999999</v>
      </c>
      <c r="BX51" s="6">
        <v>13.714</v>
      </c>
      <c r="BY51" s="6">
        <v>12.135999999999999</v>
      </c>
      <c r="BZ51" s="6">
        <v>10.752000000000001</v>
      </c>
      <c r="CA51" s="6"/>
      <c r="CB51" s="6">
        <v>11.202500000000001</v>
      </c>
      <c r="CC51" s="6">
        <v>11.202500000000001</v>
      </c>
      <c r="CD51" s="6">
        <v>11.202500000000001</v>
      </c>
      <c r="CE51" s="6">
        <v>11.202500000000001</v>
      </c>
    </row>
    <row r="52" spans="1:83" x14ac:dyDescent="0.2">
      <c r="A52" s="1" t="s">
        <v>573</v>
      </c>
      <c r="B52" s="1" t="s">
        <v>574</v>
      </c>
      <c r="C52" s="4">
        <v>42.8964</v>
      </c>
      <c r="D52" s="4">
        <v>-70.247020000000006</v>
      </c>
      <c r="E52" s="3">
        <v>156</v>
      </c>
      <c r="F52" s="5">
        <v>37494</v>
      </c>
      <c r="G52" s="1" t="s">
        <v>377</v>
      </c>
      <c r="H52" s="1" t="s">
        <v>144</v>
      </c>
      <c r="I52" s="1" t="s">
        <v>148</v>
      </c>
      <c r="J52" s="1" t="s">
        <v>402</v>
      </c>
      <c r="K52" s="1" t="s">
        <v>402</v>
      </c>
      <c r="L52" s="1" t="s">
        <v>403</v>
      </c>
      <c r="M52" s="1" t="s">
        <v>402</v>
      </c>
      <c r="N52" s="1" t="s">
        <v>441</v>
      </c>
      <c r="O52" s="1" t="s">
        <v>442</v>
      </c>
      <c r="P52" s="1" t="s">
        <v>402</v>
      </c>
      <c r="Q52" s="1" t="s">
        <v>403</v>
      </c>
      <c r="R52" s="2" t="s">
        <v>402</v>
      </c>
      <c r="S52" s="2" t="s">
        <v>403</v>
      </c>
      <c r="T52" s="2" t="s">
        <v>443</v>
      </c>
      <c r="U52" s="2" t="s">
        <v>444</v>
      </c>
      <c r="V52" s="2" t="s">
        <v>443</v>
      </c>
      <c r="W52" s="2" t="s">
        <v>444</v>
      </c>
      <c r="X52" s="2" t="s">
        <v>416</v>
      </c>
      <c r="Y52" s="2" t="s">
        <v>417</v>
      </c>
      <c r="Z52" s="2" t="s">
        <v>386</v>
      </c>
      <c r="AA52" s="1" t="s">
        <v>387</v>
      </c>
      <c r="AB52" s="2" t="s">
        <v>25</v>
      </c>
      <c r="AC52" s="2" t="s">
        <v>26</v>
      </c>
      <c r="AD52" s="54">
        <v>0</v>
      </c>
      <c r="AE52" s="54">
        <v>17.3</v>
      </c>
      <c r="AF52" s="54">
        <v>82.7</v>
      </c>
      <c r="AG52" s="54">
        <v>17.3</v>
      </c>
      <c r="AH52" s="54">
        <v>37.1</v>
      </c>
      <c r="AI52" s="54">
        <v>45.6</v>
      </c>
      <c r="AJ52" s="2" t="s">
        <v>29</v>
      </c>
      <c r="AK52" s="2" t="s">
        <v>165</v>
      </c>
      <c r="AL52" s="55">
        <v>3.7309999999999999</v>
      </c>
      <c r="AM52" s="55">
        <v>7.5019999999999998</v>
      </c>
      <c r="AN52" s="55">
        <v>3.55</v>
      </c>
      <c r="AO52" s="55">
        <f t="shared" si="0"/>
        <v>8.5377516047149729E-2</v>
      </c>
      <c r="AP52" s="55">
        <v>7.7149999999999999</v>
      </c>
      <c r="AQ52" s="55">
        <f t="shared" si="1"/>
        <v>4.7594150924812166E-3</v>
      </c>
      <c r="AR52" s="55">
        <v>7.8949999999999996</v>
      </c>
      <c r="AS52" s="55">
        <f t="shared" si="2"/>
        <v>4.2011499627241369E-3</v>
      </c>
      <c r="AT52" s="55">
        <v>3.589</v>
      </c>
      <c r="AU52" s="55">
        <v>8.8999999999999996E-2</v>
      </c>
      <c r="AV52" s="55">
        <v>0.746</v>
      </c>
      <c r="AW52" s="55">
        <v>6.8</v>
      </c>
      <c r="AX52" s="55">
        <v>13.3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6">
        <v>0</v>
      </c>
      <c r="BJ52" s="6">
        <v>0</v>
      </c>
      <c r="BK52" s="6">
        <v>1.6E-2</v>
      </c>
      <c r="BL52" s="6">
        <v>4.8000000000000001E-2</v>
      </c>
      <c r="BM52" s="6">
        <v>7.2999999999999995E-2</v>
      </c>
      <c r="BN52" s="6">
        <v>0.161</v>
      </c>
      <c r="BO52" s="6">
        <v>0.47799999999999998</v>
      </c>
      <c r="BP52" s="6">
        <v>0.73499999999999999</v>
      </c>
      <c r="BQ52" s="6">
        <v>1.637</v>
      </c>
      <c r="BR52" s="6">
        <v>5.5970000000000004</v>
      </c>
      <c r="BS52" s="6">
        <v>8.4779999999999998</v>
      </c>
      <c r="BT52" s="6"/>
      <c r="BU52" s="6">
        <v>6.5609999999999999</v>
      </c>
      <c r="BV52" s="6">
        <v>4.3739999999999997</v>
      </c>
      <c r="BW52" s="6">
        <v>10.935</v>
      </c>
      <c r="BX52" s="6">
        <v>15.308999999999999</v>
      </c>
      <c r="BY52" s="6">
        <v>2.0739999999999998</v>
      </c>
      <c r="BZ52" s="6">
        <v>11.010999999999999</v>
      </c>
      <c r="CA52" s="6"/>
      <c r="CB52" s="6">
        <v>8.1280000000000001</v>
      </c>
      <c r="CC52" s="6">
        <v>8.1280000000000001</v>
      </c>
      <c r="CD52" s="6">
        <v>8.1280000000000001</v>
      </c>
      <c r="CE52" s="6">
        <v>8.1280000000000001</v>
      </c>
    </row>
    <row r="53" spans="1:83" x14ac:dyDescent="0.2">
      <c r="A53" s="1" t="s">
        <v>575</v>
      </c>
      <c r="B53" s="1" t="s">
        <v>576</v>
      </c>
      <c r="C53" s="4">
        <v>42.89622</v>
      </c>
      <c r="D53" s="4">
        <v>-70.230940000000004</v>
      </c>
      <c r="E53" s="3">
        <v>135.3312</v>
      </c>
      <c r="F53" s="5">
        <v>37494</v>
      </c>
      <c r="G53" s="1" t="s">
        <v>377</v>
      </c>
      <c r="H53" s="1" t="s">
        <v>144</v>
      </c>
      <c r="I53" s="1" t="s">
        <v>148</v>
      </c>
      <c r="J53" s="1" t="s">
        <v>402</v>
      </c>
      <c r="K53" s="1" t="s">
        <v>402</v>
      </c>
      <c r="L53" s="1" t="s">
        <v>403</v>
      </c>
      <c r="M53" s="1" t="s">
        <v>402</v>
      </c>
      <c r="N53" s="1" t="s">
        <v>441</v>
      </c>
      <c r="O53" s="1" t="s">
        <v>442</v>
      </c>
      <c r="P53" s="1" t="s">
        <v>402</v>
      </c>
      <c r="Q53" s="1" t="s">
        <v>403</v>
      </c>
      <c r="R53" s="2" t="s">
        <v>402</v>
      </c>
      <c r="S53" s="2" t="s">
        <v>403</v>
      </c>
      <c r="T53" s="2" t="s">
        <v>443</v>
      </c>
      <c r="U53" s="2" t="s">
        <v>444</v>
      </c>
      <c r="V53" s="2" t="s">
        <v>443</v>
      </c>
      <c r="W53" s="2" t="s">
        <v>444</v>
      </c>
      <c r="X53" s="2" t="s">
        <v>416</v>
      </c>
      <c r="Y53" s="2" t="s">
        <v>417</v>
      </c>
      <c r="Z53" s="2" t="s">
        <v>386</v>
      </c>
      <c r="AA53" s="1" t="s">
        <v>387</v>
      </c>
      <c r="AB53" s="2" t="s">
        <v>25</v>
      </c>
      <c r="AC53" s="2" t="s">
        <v>26</v>
      </c>
      <c r="AD53" s="54">
        <v>0</v>
      </c>
      <c r="AE53" s="54">
        <v>30.4</v>
      </c>
      <c r="AF53" s="54">
        <v>69.599999999999994</v>
      </c>
      <c r="AG53" s="54">
        <v>30.4</v>
      </c>
      <c r="AH53" s="54">
        <v>26.3</v>
      </c>
      <c r="AI53" s="54">
        <v>43.3</v>
      </c>
      <c r="AJ53" s="2" t="s">
        <v>29</v>
      </c>
      <c r="AK53" s="2" t="s">
        <v>165</v>
      </c>
      <c r="AL53" s="55">
        <v>3.7309999999999999</v>
      </c>
      <c r="AM53" s="55">
        <v>7.5019999999999998</v>
      </c>
      <c r="AN53" s="55">
        <v>3.4359999999999999</v>
      </c>
      <c r="AO53" s="55">
        <f t="shared" si="0"/>
        <v>9.2397651954615148E-2</v>
      </c>
      <c r="AP53" s="55">
        <v>7.2130000000000001</v>
      </c>
      <c r="AQ53" s="55">
        <f t="shared" si="1"/>
        <v>6.7401667542394995E-3</v>
      </c>
      <c r="AR53" s="55">
        <v>7.5060000000000002</v>
      </c>
      <c r="AS53" s="55">
        <f t="shared" si="2"/>
        <v>5.5013446363753171E-3</v>
      </c>
      <c r="AT53" s="55">
        <v>3.5609999999999999</v>
      </c>
      <c r="AU53" s="55">
        <v>0.152</v>
      </c>
      <c r="AV53" s="55">
        <v>0.64100000000000001</v>
      </c>
      <c r="AW53" s="55">
        <v>5.6</v>
      </c>
      <c r="AX53" s="55">
        <v>11.2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6">
        <v>0</v>
      </c>
      <c r="BJ53" s="6">
        <v>0</v>
      </c>
      <c r="BK53" s="6">
        <v>6.8000000000000005E-2</v>
      </c>
      <c r="BL53" s="6">
        <v>0.104</v>
      </c>
      <c r="BM53" s="6">
        <v>7.2999999999999995E-2</v>
      </c>
      <c r="BN53" s="6">
        <v>0.154</v>
      </c>
      <c r="BO53" s="6">
        <v>0.39400000000000002</v>
      </c>
      <c r="BP53" s="6">
        <v>0.67200000000000004</v>
      </c>
      <c r="BQ53" s="6">
        <v>1.6859999999999999</v>
      </c>
      <c r="BR53" s="6">
        <v>7.4370000000000003</v>
      </c>
      <c r="BS53" s="6">
        <v>19.712</v>
      </c>
      <c r="BT53" s="6"/>
      <c r="BU53" s="6">
        <v>6.8979999999999997</v>
      </c>
      <c r="BV53" s="6">
        <v>4.5389999999999997</v>
      </c>
      <c r="BW53" s="6">
        <v>6.4969999999999999</v>
      </c>
      <c r="BX53" s="6">
        <v>8.3659999999999997</v>
      </c>
      <c r="BY53" s="6">
        <v>7.7880000000000003</v>
      </c>
      <c r="BZ53" s="6">
        <v>8.0990000000000002</v>
      </c>
      <c r="CA53" s="6"/>
      <c r="CB53" s="6">
        <v>6.8780000000000001</v>
      </c>
      <c r="CC53" s="6">
        <v>6.8780000000000001</v>
      </c>
      <c r="CD53" s="6">
        <v>6.8780000000000001</v>
      </c>
      <c r="CE53" s="6">
        <v>6.8780000000000001</v>
      </c>
    </row>
    <row r="54" spans="1:83" x14ac:dyDescent="0.2">
      <c r="A54" s="1" t="s">
        <v>577</v>
      </c>
      <c r="B54" s="1" t="s">
        <v>578</v>
      </c>
      <c r="C54" s="4">
        <v>42.895789999999998</v>
      </c>
      <c r="D54" s="4">
        <v>-70.21396</v>
      </c>
      <c r="E54" s="3">
        <v>122.5296</v>
      </c>
      <c r="F54" s="5">
        <v>37494</v>
      </c>
      <c r="G54" s="1" t="s">
        <v>377</v>
      </c>
      <c r="H54" s="1" t="s">
        <v>144</v>
      </c>
      <c r="I54" s="1" t="s">
        <v>148</v>
      </c>
      <c r="J54" s="1" t="s">
        <v>145</v>
      </c>
      <c r="K54" s="1" t="s">
        <v>152</v>
      </c>
      <c r="L54" s="1" t="s">
        <v>159</v>
      </c>
      <c r="M54" s="1" t="s">
        <v>449</v>
      </c>
      <c r="N54" s="1" t="s">
        <v>579</v>
      </c>
      <c r="O54" s="1" t="s">
        <v>580</v>
      </c>
      <c r="P54" s="1" t="s">
        <v>449</v>
      </c>
      <c r="Q54" s="1" t="s">
        <v>24</v>
      </c>
      <c r="R54" s="2" t="s">
        <v>84</v>
      </c>
      <c r="S54" s="2" t="s">
        <v>84</v>
      </c>
      <c r="T54" s="2" t="s">
        <v>581</v>
      </c>
      <c r="U54" s="2" t="s">
        <v>582</v>
      </c>
      <c r="V54" s="2" t="s">
        <v>583</v>
      </c>
      <c r="W54" s="2" t="s">
        <v>584</v>
      </c>
      <c r="X54" s="2" t="s">
        <v>512</v>
      </c>
      <c r="Y54" s="2" t="s">
        <v>513</v>
      </c>
      <c r="Z54" s="2" t="s">
        <v>491</v>
      </c>
      <c r="AA54" s="1" t="s">
        <v>492</v>
      </c>
      <c r="AB54" s="2" t="s">
        <v>25</v>
      </c>
      <c r="AC54" s="2" t="s">
        <v>26</v>
      </c>
      <c r="AD54" s="54">
        <v>3.5</v>
      </c>
      <c r="AE54" s="54">
        <v>51.4</v>
      </c>
      <c r="AF54" s="54">
        <v>45.1</v>
      </c>
      <c r="AG54" s="54">
        <v>51.4</v>
      </c>
      <c r="AH54" s="54">
        <v>18.899999999999999</v>
      </c>
      <c r="AI54" s="54">
        <v>26.2</v>
      </c>
      <c r="AJ54" s="2" t="s">
        <v>29</v>
      </c>
      <c r="AK54" s="2" t="s">
        <v>165</v>
      </c>
      <c r="AL54" s="55">
        <v>3.2370000000000001</v>
      </c>
      <c r="AM54" s="55">
        <v>-2.2429999999999999</v>
      </c>
      <c r="AN54" s="55">
        <v>2.734</v>
      </c>
      <c r="AO54" s="55">
        <f t="shared" si="0"/>
        <v>0.1503086561122722</v>
      </c>
      <c r="AP54" s="55">
        <v>3.859</v>
      </c>
      <c r="AQ54" s="55">
        <f t="shared" si="1"/>
        <v>6.8916822691807073E-2</v>
      </c>
      <c r="AR54" s="55">
        <v>5.694</v>
      </c>
      <c r="AS54" s="55">
        <f t="shared" si="2"/>
        <v>1.9316800951889875E-2</v>
      </c>
      <c r="AT54" s="55">
        <v>3.4119999999999999</v>
      </c>
      <c r="AU54" s="55">
        <v>0.72</v>
      </c>
      <c r="AV54" s="55">
        <v>0.88</v>
      </c>
      <c r="AW54" s="55">
        <v>4</v>
      </c>
      <c r="AX54" s="55">
        <v>23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6">
        <v>0</v>
      </c>
      <c r="BE54" s="6">
        <v>0</v>
      </c>
      <c r="BF54" s="6">
        <v>0</v>
      </c>
      <c r="BG54" s="6">
        <v>3.5169999999999999</v>
      </c>
      <c r="BH54" s="6">
        <v>0</v>
      </c>
      <c r="BI54" s="6">
        <v>0</v>
      </c>
      <c r="BJ54" s="6">
        <v>7.5999999999999998E-2</v>
      </c>
      <c r="BK54" s="6">
        <v>3.6999999999999998E-2</v>
      </c>
      <c r="BL54" s="6">
        <v>0.13800000000000001</v>
      </c>
      <c r="BM54" s="6">
        <v>0.161</v>
      </c>
      <c r="BN54" s="6">
        <v>0.27</v>
      </c>
      <c r="BO54" s="6">
        <v>0.57399999999999995</v>
      </c>
      <c r="BP54" s="6">
        <v>1.4359999999999999</v>
      </c>
      <c r="BQ54" s="6">
        <v>7.6619999999999999</v>
      </c>
      <c r="BR54" s="6">
        <v>21.838999999999999</v>
      </c>
      <c r="BS54" s="6">
        <v>19.116</v>
      </c>
      <c r="BT54" s="6"/>
      <c r="BU54" s="6">
        <v>7.8140000000000001</v>
      </c>
      <c r="BV54" s="6">
        <v>2.3660000000000001</v>
      </c>
      <c r="BW54" s="6">
        <v>4.1239999999999997</v>
      </c>
      <c r="BX54" s="6">
        <v>4.6230000000000002</v>
      </c>
      <c r="BY54" s="6">
        <v>4.8410000000000002</v>
      </c>
      <c r="BZ54" s="6">
        <v>4.6449999999999996</v>
      </c>
      <c r="CA54" s="6"/>
      <c r="CB54" s="6">
        <v>4.1905000000000001</v>
      </c>
      <c r="CC54" s="6">
        <v>4.1905000000000001</v>
      </c>
      <c r="CD54" s="6">
        <v>4.1905000000000001</v>
      </c>
      <c r="CE54" s="6">
        <v>4.1905000000000001</v>
      </c>
    </row>
    <row r="55" spans="1:83" x14ac:dyDescent="0.2">
      <c r="A55" s="1" t="s">
        <v>585</v>
      </c>
      <c r="B55" s="1" t="s">
        <v>586</v>
      </c>
      <c r="C55" s="4">
        <v>42.895600000000002</v>
      </c>
      <c r="D55" s="4">
        <v>-70.210329999999999</v>
      </c>
      <c r="E55" s="3">
        <v>124</v>
      </c>
      <c r="F55" s="5">
        <v>38575</v>
      </c>
      <c r="G55" s="1" t="s">
        <v>440</v>
      </c>
      <c r="H55" s="1" t="s">
        <v>144</v>
      </c>
      <c r="I55" s="1" t="s">
        <v>148</v>
      </c>
      <c r="J55" s="1" t="s">
        <v>145</v>
      </c>
      <c r="K55" s="1" t="s">
        <v>151</v>
      </c>
      <c r="L55" s="1" t="s">
        <v>158</v>
      </c>
      <c r="M55" s="1" t="s">
        <v>449</v>
      </c>
      <c r="N55" s="1" t="s">
        <v>503</v>
      </c>
      <c r="O55" s="1" t="s">
        <v>504</v>
      </c>
      <c r="P55" s="1" t="s">
        <v>449</v>
      </c>
      <c r="Q55" s="1" t="s">
        <v>24</v>
      </c>
      <c r="R55" s="2" t="s">
        <v>505</v>
      </c>
      <c r="S55" s="2" t="s">
        <v>15</v>
      </c>
      <c r="T55" s="2" t="s">
        <v>506</v>
      </c>
      <c r="U55" s="2" t="s">
        <v>507</v>
      </c>
      <c r="V55" s="2" t="s">
        <v>508</v>
      </c>
      <c r="W55" s="2" t="s">
        <v>509</v>
      </c>
      <c r="X55" s="2" t="s">
        <v>510</v>
      </c>
      <c r="Y55" s="2" t="s">
        <v>511</v>
      </c>
      <c r="Z55" s="2" t="s">
        <v>512</v>
      </c>
      <c r="AA55" s="1" t="s">
        <v>513</v>
      </c>
      <c r="AB55" s="2" t="s">
        <v>25</v>
      </c>
      <c r="AC55" s="2" t="s">
        <v>26</v>
      </c>
      <c r="AD55" s="54">
        <v>0.1</v>
      </c>
      <c r="AE55" s="54">
        <v>68.400000000000006</v>
      </c>
      <c r="AF55" s="54">
        <v>31.5</v>
      </c>
      <c r="AG55" s="54">
        <v>68.400000000000006</v>
      </c>
      <c r="AH55" s="54">
        <v>16.399999999999999</v>
      </c>
      <c r="AI55" s="54">
        <v>15.1</v>
      </c>
      <c r="AJ55" s="2" t="s">
        <v>27</v>
      </c>
      <c r="AK55" s="2" t="s">
        <v>164</v>
      </c>
      <c r="AL55" s="55">
        <v>3.2370000000000001</v>
      </c>
      <c r="AM55" s="55"/>
      <c r="AN55" s="55">
        <v>2.714</v>
      </c>
      <c r="AO55" s="55">
        <f t="shared" si="0"/>
        <v>0.15240688675953792</v>
      </c>
      <c r="AP55" s="55">
        <v>3.6379999999999999</v>
      </c>
      <c r="AQ55" s="55">
        <f t="shared" si="1"/>
        <v>8.0325396091835824E-2</v>
      </c>
      <c r="AR55" s="55">
        <v>4.7690000000000001</v>
      </c>
      <c r="AS55" s="55">
        <f t="shared" si="2"/>
        <v>3.6676505571292276E-2</v>
      </c>
      <c r="AT55" s="55">
        <v>2.621</v>
      </c>
      <c r="AU55" s="55">
        <v>0.73299999999999998</v>
      </c>
      <c r="AV55" s="55">
        <v>2.645</v>
      </c>
      <c r="AW55" s="55">
        <v>2.2999999999999998</v>
      </c>
      <c r="AX55" s="55">
        <v>20.8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6">
        <v>0.13600000000000001</v>
      </c>
      <c r="BJ55" s="6">
        <v>0.307</v>
      </c>
      <c r="BK55" s="6">
        <v>0.22800000000000001</v>
      </c>
      <c r="BL55" s="6">
        <v>0.41899999999999998</v>
      </c>
      <c r="BM55" s="6">
        <v>0.58399999999999996</v>
      </c>
      <c r="BN55" s="6">
        <v>0.747</v>
      </c>
      <c r="BO55" s="6">
        <v>1.0940000000000001</v>
      </c>
      <c r="BP55" s="6">
        <v>1.881</v>
      </c>
      <c r="BQ55" s="6">
        <v>10.096</v>
      </c>
      <c r="BR55" s="6">
        <v>25.864999999999998</v>
      </c>
      <c r="BS55" s="6">
        <v>27.09</v>
      </c>
      <c r="BT55" s="6"/>
      <c r="BU55" s="6">
        <v>9.9009999999999998</v>
      </c>
      <c r="BV55" s="6">
        <v>2.0190000000000001</v>
      </c>
      <c r="BW55" s="6">
        <v>1.9470000000000001</v>
      </c>
      <c r="BX55" s="6">
        <v>2.5710000000000002</v>
      </c>
      <c r="BY55" s="6">
        <v>2.4990000000000001</v>
      </c>
      <c r="BZ55" s="6">
        <v>2.74</v>
      </c>
      <c r="CA55" s="6"/>
      <c r="CB55" s="6">
        <v>2.4692500000000002</v>
      </c>
      <c r="CC55" s="6">
        <v>2.4692500000000002</v>
      </c>
      <c r="CD55" s="6">
        <v>2.4692500000000002</v>
      </c>
      <c r="CE55" s="6">
        <v>2.4692500000000002</v>
      </c>
    </row>
    <row r="56" spans="1:83" x14ac:dyDescent="0.2">
      <c r="A56" s="1" t="s">
        <v>587</v>
      </c>
      <c r="B56" s="1" t="s">
        <v>588</v>
      </c>
      <c r="C56" s="4">
        <v>42.883929999999999</v>
      </c>
      <c r="D56" s="4">
        <v>-70.379679999999993</v>
      </c>
      <c r="E56" s="3">
        <v>100.5</v>
      </c>
      <c r="F56" s="5">
        <v>38166</v>
      </c>
      <c r="G56" s="1" t="s">
        <v>377</v>
      </c>
      <c r="H56" s="1" t="s">
        <v>144</v>
      </c>
      <c r="I56" s="1" t="s">
        <v>148</v>
      </c>
      <c r="J56" s="1" t="s">
        <v>145</v>
      </c>
      <c r="K56" s="1" t="s">
        <v>151</v>
      </c>
      <c r="L56" s="1" t="s">
        <v>158</v>
      </c>
      <c r="M56" s="1" t="s">
        <v>449</v>
      </c>
      <c r="N56" s="1" t="s">
        <v>450</v>
      </c>
      <c r="O56" s="1" t="s">
        <v>451</v>
      </c>
      <c r="P56" s="1" t="s">
        <v>449</v>
      </c>
      <c r="Q56" s="1" t="s">
        <v>24</v>
      </c>
      <c r="R56" s="2" t="s">
        <v>84</v>
      </c>
      <c r="S56" s="2" t="s">
        <v>84</v>
      </c>
      <c r="T56" s="2" t="s">
        <v>452</v>
      </c>
      <c r="U56" s="2" t="s">
        <v>453</v>
      </c>
      <c r="V56" s="2" t="s">
        <v>454</v>
      </c>
      <c r="W56" s="2" t="s">
        <v>455</v>
      </c>
      <c r="X56" s="2" t="s">
        <v>31</v>
      </c>
      <c r="Y56" s="2" t="s">
        <v>32</v>
      </c>
      <c r="Z56" s="2" t="s">
        <v>31</v>
      </c>
      <c r="AA56" s="1" t="s">
        <v>32</v>
      </c>
      <c r="AB56" s="2" t="s">
        <v>25</v>
      </c>
      <c r="AC56" s="2" t="s">
        <v>26</v>
      </c>
      <c r="AD56" s="54">
        <v>2.1</v>
      </c>
      <c r="AE56" s="54">
        <v>82</v>
      </c>
      <c r="AF56" s="54">
        <v>15.9</v>
      </c>
      <c r="AG56" s="54">
        <v>82</v>
      </c>
      <c r="AH56" s="54">
        <v>5.8</v>
      </c>
      <c r="AI56" s="54">
        <v>10.1</v>
      </c>
      <c r="AJ56" s="2" t="s">
        <v>27</v>
      </c>
      <c r="AK56" s="2" t="s">
        <v>164</v>
      </c>
      <c r="AL56" s="55">
        <v>2.2370000000000001</v>
      </c>
      <c r="AM56" s="55"/>
      <c r="AN56" s="55">
        <v>0.80200000000000005</v>
      </c>
      <c r="AO56" s="55">
        <f t="shared" si="0"/>
        <v>0.57355351211308259</v>
      </c>
      <c r="AP56" s="55">
        <v>2.3410000000000002</v>
      </c>
      <c r="AQ56" s="55">
        <f t="shared" si="1"/>
        <v>0.19737347167513872</v>
      </c>
      <c r="AR56" s="55">
        <v>2.5459999999999998</v>
      </c>
      <c r="AS56" s="55">
        <f t="shared" si="2"/>
        <v>0.17122912249569577</v>
      </c>
      <c r="AT56" s="55">
        <v>2.3050000000000002</v>
      </c>
      <c r="AU56" s="55">
        <v>0.39800000000000002</v>
      </c>
      <c r="AV56" s="55">
        <v>3.601</v>
      </c>
      <c r="AW56" s="55">
        <v>1.6</v>
      </c>
      <c r="AX56" s="55">
        <v>37.299999999999997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0.94599999999999995</v>
      </c>
      <c r="BG56" s="6">
        <v>0</v>
      </c>
      <c r="BH56" s="6">
        <v>0.67</v>
      </c>
      <c r="BI56" s="6">
        <v>0.52700000000000002</v>
      </c>
      <c r="BJ56" s="6">
        <v>1.4</v>
      </c>
      <c r="BK56" s="6">
        <v>1.5960000000000001</v>
      </c>
      <c r="BL56" s="6">
        <v>2.6110000000000002</v>
      </c>
      <c r="BM56" s="6">
        <v>3.698</v>
      </c>
      <c r="BN56" s="6">
        <v>6.6859999999999999</v>
      </c>
      <c r="BO56" s="6">
        <v>15.708</v>
      </c>
      <c r="BP56" s="6">
        <v>22.425000000000001</v>
      </c>
      <c r="BQ56" s="6">
        <v>20.536000000000001</v>
      </c>
      <c r="BR56" s="6">
        <v>5.4740000000000002</v>
      </c>
      <c r="BS56" s="6">
        <v>1.8260000000000001</v>
      </c>
      <c r="BT56" s="6"/>
      <c r="BU56" s="6">
        <v>1.6910000000000001</v>
      </c>
      <c r="BV56" s="6">
        <v>1.208</v>
      </c>
      <c r="BW56" s="6">
        <v>1.194</v>
      </c>
      <c r="BX56" s="6">
        <v>1.704</v>
      </c>
      <c r="BY56" s="6">
        <v>2.0529999999999999</v>
      </c>
      <c r="BZ56" s="6">
        <v>1.704</v>
      </c>
      <c r="CA56" s="6"/>
      <c r="CB56" s="6">
        <v>1.58575</v>
      </c>
      <c r="CC56" s="6">
        <v>1.58575</v>
      </c>
      <c r="CD56" s="6">
        <v>1.58575</v>
      </c>
      <c r="CE56" s="6">
        <v>1.58575</v>
      </c>
    </row>
    <row r="57" spans="1:83" x14ac:dyDescent="0.2">
      <c r="A57" s="1" t="s">
        <v>589</v>
      </c>
      <c r="B57" s="1" t="s">
        <v>590</v>
      </c>
      <c r="C57" s="4">
        <v>42.883450000000003</v>
      </c>
      <c r="D57" s="4">
        <v>-70.364069999999998</v>
      </c>
      <c r="E57" s="3">
        <v>118.872</v>
      </c>
      <c r="F57" s="5">
        <v>37477</v>
      </c>
      <c r="G57" s="1" t="s">
        <v>377</v>
      </c>
      <c r="H57" s="1" t="s">
        <v>144</v>
      </c>
      <c r="I57" s="1" t="s">
        <v>148</v>
      </c>
      <c r="J57" s="1" t="s">
        <v>145</v>
      </c>
      <c r="K57" s="1" t="s">
        <v>151</v>
      </c>
      <c r="L57" s="1" t="s">
        <v>158</v>
      </c>
      <c r="M57" s="1" t="s">
        <v>449</v>
      </c>
      <c r="N57" s="1" t="s">
        <v>503</v>
      </c>
      <c r="O57" s="1" t="s">
        <v>504</v>
      </c>
      <c r="P57" s="1" t="s">
        <v>449</v>
      </c>
      <c r="Q57" s="1" t="s">
        <v>24</v>
      </c>
      <c r="R57" s="2" t="s">
        <v>505</v>
      </c>
      <c r="S57" s="2" t="s">
        <v>15</v>
      </c>
      <c r="T57" s="2" t="s">
        <v>506</v>
      </c>
      <c r="U57" s="2" t="s">
        <v>507</v>
      </c>
      <c r="V57" s="2" t="s">
        <v>508</v>
      </c>
      <c r="W57" s="2" t="s">
        <v>509</v>
      </c>
      <c r="X57" s="2" t="s">
        <v>510</v>
      </c>
      <c r="Y57" s="2" t="s">
        <v>511</v>
      </c>
      <c r="Z57" s="2" t="s">
        <v>512</v>
      </c>
      <c r="AA57" s="1" t="s">
        <v>513</v>
      </c>
      <c r="AB57" s="2" t="s">
        <v>25</v>
      </c>
      <c r="AC57" s="2" t="s">
        <v>26</v>
      </c>
      <c r="AD57" s="54">
        <v>0.05</v>
      </c>
      <c r="AE57" s="54">
        <v>78.3</v>
      </c>
      <c r="AF57" s="54">
        <v>21.6</v>
      </c>
      <c r="AG57" s="54">
        <v>78.3</v>
      </c>
      <c r="AH57" s="54">
        <v>7.9</v>
      </c>
      <c r="AI57" s="54">
        <v>13.7</v>
      </c>
      <c r="AJ57" s="2" t="s">
        <v>27</v>
      </c>
      <c r="AK57" s="2" t="s">
        <v>164</v>
      </c>
      <c r="AL57" s="55">
        <v>3.2370000000000001</v>
      </c>
      <c r="AM57" s="55"/>
      <c r="AN57" s="55">
        <v>2.3639999999999999</v>
      </c>
      <c r="AO57" s="55">
        <f t="shared" si="0"/>
        <v>0.19425181719601239</v>
      </c>
      <c r="AP57" s="55">
        <v>3.1930000000000001</v>
      </c>
      <c r="AQ57" s="55">
        <f t="shared" si="1"/>
        <v>0.10934809561322772</v>
      </c>
      <c r="AR57" s="55">
        <v>4.3099999999999996</v>
      </c>
      <c r="AS57" s="55">
        <f t="shared" si="2"/>
        <v>5.041510995138291E-2</v>
      </c>
      <c r="AT57" s="55">
        <v>2.6179999999999999</v>
      </c>
      <c r="AU57" s="55">
        <v>0.74399999999999999</v>
      </c>
      <c r="AV57" s="55">
        <v>3.6560000000000001</v>
      </c>
      <c r="AW57" s="55">
        <v>2.2990680135699275</v>
      </c>
      <c r="AX57" s="55">
        <v>35.1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0</v>
      </c>
      <c r="BH57" s="6">
        <v>0</v>
      </c>
      <c r="BI57" s="6">
        <v>4.8000000000000001E-2</v>
      </c>
      <c r="BJ57" s="6">
        <v>5.8999999999999997E-2</v>
      </c>
      <c r="BK57" s="6">
        <v>0.17499999999999999</v>
      </c>
      <c r="BL57" s="6">
        <v>0.35599999999999998</v>
      </c>
      <c r="BM57" s="6">
        <v>0.497</v>
      </c>
      <c r="BN57" s="6">
        <v>0.92800000000000005</v>
      </c>
      <c r="BO57" s="6">
        <v>2.2730000000000001</v>
      </c>
      <c r="BP57" s="6">
        <v>7.3780000000000001</v>
      </c>
      <c r="BQ57" s="6">
        <v>26.103999999999999</v>
      </c>
      <c r="BR57" s="6">
        <v>29.940999999999999</v>
      </c>
      <c r="BS57" s="6">
        <v>10.632</v>
      </c>
      <c r="BT57" s="6"/>
      <c r="BU57" s="6">
        <v>2.194</v>
      </c>
      <c r="BV57" s="6">
        <v>1.31</v>
      </c>
      <c r="BW57" s="6">
        <v>1.6240000000000001</v>
      </c>
      <c r="BX57" s="6">
        <v>2.7349999999999999</v>
      </c>
      <c r="BY57" s="6">
        <v>2.835</v>
      </c>
      <c r="BZ57" s="6">
        <v>2.2650000000000001</v>
      </c>
      <c r="CA57" s="6"/>
      <c r="CB57" s="6">
        <v>2.1615000000000002</v>
      </c>
      <c r="CC57" s="6">
        <v>2.1615000000000002</v>
      </c>
      <c r="CD57" s="6">
        <v>2.1615000000000002</v>
      </c>
      <c r="CE57" s="6">
        <v>2.1615000000000002</v>
      </c>
    </row>
    <row r="58" spans="1:83" x14ac:dyDescent="0.2">
      <c r="A58" s="1" t="s">
        <v>591</v>
      </c>
      <c r="B58" s="1" t="s">
        <v>592</v>
      </c>
      <c r="C58" s="4">
        <v>42.883450000000003</v>
      </c>
      <c r="D58" s="4">
        <v>-70.363799999999998</v>
      </c>
      <c r="E58" s="3">
        <v>117</v>
      </c>
      <c r="F58" s="5">
        <v>38166</v>
      </c>
      <c r="G58" s="1" t="s">
        <v>377</v>
      </c>
      <c r="H58" s="1" t="s">
        <v>144</v>
      </c>
      <c r="I58" s="1" t="s">
        <v>148</v>
      </c>
      <c r="J58" s="1" t="s">
        <v>505</v>
      </c>
      <c r="K58" s="1" t="s">
        <v>505</v>
      </c>
      <c r="L58" s="1" t="s">
        <v>15</v>
      </c>
      <c r="M58" s="1" t="s">
        <v>505</v>
      </c>
      <c r="N58" s="1" t="s">
        <v>553</v>
      </c>
      <c r="O58" s="1" t="s">
        <v>554</v>
      </c>
      <c r="P58" s="1" t="s">
        <v>505</v>
      </c>
      <c r="Q58" s="1" t="s">
        <v>15</v>
      </c>
      <c r="R58" s="2" t="s">
        <v>505</v>
      </c>
      <c r="S58" s="2" t="s">
        <v>15</v>
      </c>
      <c r="T58" s="2" t="s">
        <v>555</v>
      </c>
      <c r="U58" s="2" t="s">
        <v>556</v>
      </c>
      <c r="V58" s="2" t="s">
        <v>555</v>
      </c>
      <c r="W58" s="2" t="s">
        <v>556</v>
      </c>
      <c r="X58" s="2" t="s">
        <v>510</v>
      </c>
      <c r="Y58" s="2" t="s">
        <v>511</v>
      </c>
      <c r="Z58" s="2" t="s">
        <v>512</v>
      </c>
      <c r="AA58" s="1" t="s">
        <v>513</v>
      </c>
      <c r="AB58" s="2" t="s">
        <v>25</v>
      </c>
      <c r="AC58" s="2" t="s">
        <v>26</v>
      </c>
      <c r="AD58" s="54">
        <v>0</v>
      </c>
      <c r="AE58" s="54">
        <v>70</v>
      </c>
      <c r="AF58" s="54">
        <v>30</v>
      </c>
      <c r="AG58" s="54">
        <v>70</v>
      </c>
      <c r="AH58" s="54">
        <v>11</v>
      </c>
      <c r="AI58" s="54">
        <v>19</v>
      </c>
      <c r="AJ58" s="2" t="s">
        <v>27</v>
      </c>
      <c r="AK58" s="2" t="s">
        <v>164</v>
      </c>
      <c r="AL58" s="55">
        <v>3.2370000000000001</v>
      </c>
      <c r="AM58" s="55"/>
      <c r="AN58" s="55">
        <v>2.4790000000000001</v>
      </c>
      <c r="AO58" s="55">
        <f t="shared" si="0"/>
        <v>0.17936869182583789</v>
      </c>
      <c r="AP58" s="55">
        <v>3.3370000000000002</v>
      </c>
      <c r="AQ58" s="55">
        <f t="shared" si="1"/>
        <v>9.8960733233908957E-2</v>
      </c>
      <c r="AR58" s="55">
        <v>4.9029999999999996</v>
      </c>
      <c r="AS58" s="55">
        <f t="shared" si="2"/>
        <v>3.3423346496413917E-2</v>
      </c>
      <c r="AT58" s="55">
        <v>3.0710000000000002</v>
      </c>
      <c r="AU58" s="55">
        <v>0.76700000000000002</v>
      </c>
      <c r="AV58" s="55">
        <v>1.391</v>
      </c>
      <c r="AW58" s="55">
        <v>2.8</v>
      </c>
      <c r="AX58" s="55">
        <v>18.7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1.4E-2</v>
      </c>
      <c r="BK58" s="6">
        <v>0.113</v>
      </c>
      <c r="BL58" s="6">
        <v>0.13100000000000001</v>
      </c>
      <c r="BM58" s="6">
        <v>0.20899999999999999</v>
      </c>
      <c r="BN58" s="6">
        <v>0.47499999999999998</v>
      </c>
      <c r="BO58" s="6">
        <v>1.8160000000000001</v>
      </c>
      <c r="BP58" s="6">
        <v>7.032</v>
      </c>
      <c r="BQ58" s="6">
        <v>21.709</v>
      </c>
      <c r="BR58" s="6">
        <v>25.98</v>
      </c>
      <c r="BS58" s="6">
        <v>12.445</v>
      </c>
      <c r="BT58" s="6"/>
      <c r="BU58" s="6">
        <v>3.2650000000000001</v>
      </c>
      <c r="BV58" s="6">
        <v>2.1680000000000001</v>
      </c>
      <c r="BW58" s="6">
        <v>2.302</v>
      </c>
      <c r="BX58" s="6">
        <v>3.5859999999999999</v>
      </c>
      <c r="BY58" s="6">
        <v>3.5590000000000002</v>
      </c>
      <c r="BZ58" s="6">
        <v>3.4790000000000001</v>
      </c>
      <c r="CA58" s="6"/>
      <c r="CB58" s="6">
        <v>2.9285000000000001</v>
      </c>
      <c r="CC58" s="6">
        <v>2.9285000000000001</v>
      </c>
      <c r="CD58" s="6">
        <v>2.9285000000000001</v>
      </c>
      <c r="CE58" s="6">
        <v>2.9285000000000001</v>
      </c>
    </row>
    <row r="59" spans="1:83" x14ac:dyDescent="0.2">
      <c r="A59" s="1" t="s">
        <v>593</v>
      </c>
      <c r="B59" s="1" t="s">
        <v>594</v>
      </c>
      <c r="C59" s="4">
        <v>42.883380000000002</v>
      </c>
      <c r="D59" s="4">
        <v>-70.347319999999996</v>
      </c>
      <c r="E59" s="3">
        <v>135.3312</v>
      </c>
      <c r="F59" s="5">
        <v>37477</v>
      </c>
      <c r="G59" s="1" t="s">
        <v>377</v>
      </c>
      <c r="H59" s="1" t="s">
        <v>144</v>
      </c>
      <c r="I59" s="1" t="s">
        <v>148</v>
      </c>
      <c r="J59" s="1" t="s">
        <v>505</v>
      </c>
      <c r="K59" s="1" t="s">
        <v>505</v>
      </c>
      <c r="L59" s="1" t="s">
        <v>15</v>
      </c>
      <c r="M59" s="1" t="s">
        <v>505</v>
      </c>
      <c r="N59" s="1" t="s">
        <v>553</v>
      </c>
      <c r="O59" s="1" t="s">
        <v>554</v>
      </c>
      <c r="P59" s="1" t="s">
        <v>505</v>
      </c>
      <c r="Q59" s="1" t="s">
        <v>15</v>
      </c>
      <c r="R59" s="2" t="s">
        <v>505</v>
      </c>
      <c r="S59" s="2" t="s">
        <v>15</v>
      </c>
      <c r="T59" s="2" t="s">
        <v>555</v>
      </c>
      <c r="U59" s="2" t="s">
        <v>556</v>
      </c>
      <c r="V59" s="2" t="s">
        <v>555</v>
      </c>
      <c r="W59" s="2" t="s">
        <v>556</v>
      </c>
      <c r="X59" s="2" t="s">
        <v>510</v>
      </c>
      <c r="Y59" s="2" t="s">
        <v>511</v>
      </c>
      <c r="Z59" s="2" t="s">
        <v>512</v>
      </c>
      <c r="AA59" s="1" t="s">
        <v>513</v>
      </c>
      <c r="AB59" s="2" t="s">
        <v>25</v>
      </c>
      <c r="AC59" s="2" t="s">
        <v>26</v>
      </c>
      <c r="AD59" s="54">
        <v>0</v>
      </c>
      <c r="AE59" s="54">
        <v>73.8</v>
      </c>
      <c r="AF59" s="54">
        <v>26.2</v>
      </c>
      <c r="AG59" s="54">
        <v>73.8</v>
      </c>
      <c r="AH59" s="54">
        <v>10.6</v>
      </c>
      <c r="AI59" s="54">
        <v>15.6</v>
      </c>
      <c r="AJ59" s="2" t="s">
        <v>27</v>
      </c>
      <c r="AK59" s="2" t="s">
        <v>164</v>
      </c>
      <c r="AL59" s="55">
        <v>3.2370000000000001</v>
      </c>
      <c r="AM59" s="55"/>
      <c r="AN59" s="55">
        <v>2.64</v>
      </c>
      <c r="AO59" s="55">
        <f t="shared" si="0"/>
        <v>0.16042823719536303</v>
      </c>
      <c r="AP59" s="55">
        <v>3.4169999999999998</v>
      </c>
      <c r="AQ59" s="55">
        <f t="shared" si="1"/>
        <v>9.3622558401511388E-2</v>
      </c>
      <c r="AR59" s="55">
        <v>4.72</v>
      </c>
      <c r="AS59" s="55">
        <f t="shared" si="2"/>
        <v>3.7943590137345232E-2</v>
      </c>
      <c r="AT59" s="55">
        <v>2.7069999999999999</v>
      </c>
      <c r="AU59" s="55">
        <v>0.78100000000000003</v>
      </c>
      <c r="AV59" s="55">
        <v>3.1680000000000001</v>
      </c>
      <c r="AW59" s="55">
        <v>2.7131782945736416</v>
      </c>
      <c r="AX59" s="55">
        <v>35.9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6.5000000000000002E-2</v>
      </c>
      <c r="BK59" s="6">
        <v>0.20599999999999999</v>
      </c>
      <c r="BL59" s="6">
        <v>0.28199999999999997</v>
      </c>
      <c r="BM59" s="6">
        <v>0.434</v>
      </c>
      <c r="BN59" s="6">
        <v>0.68600000000000005</v>
      </c>
      <c r="BO59" s="6">
        <v>1.2270000000000001</v>
      </c>
      <c r="BP59" s="6">
        <v>2.6110000000000002</v>
      </c>
      <c r="BQ59" s="6">
        <v>14.22</v>
      </c>
      <c r="BR59" s="6">
        <v>34.393000000000001</v>
      </c>
      <c r="BS59" s="6">
        <v>19.68</v>
      </c>
      <c r="BT59" s="6"/>
      <c r="BU59" s="6">
        <v>3.7759999999999998</v>
      </c>
      <c r="BV59" s="6">
        <v>1.5469999999999999</v>
      </c>
      <c r="BW59" s="6">
        <v>2.202</v>
      </c>
      <c r="BX59" s="6">
        <v>3.0379999999999998</v>
      </c>
      <c r="BY59" s="6">
        <v>3.149</v>
      </c>
      <c r="BZ59" s="6">
        <v>2.7589999999999999</v>
      </c>
      <c r="CA59" s="6"/>
      <c r="CB59" s="6">
        <v>2.4315000000000002</v>
      </c>
      <c r="CC59" s="6">
        <v>2.4315000000000002</v>
      </c>
      <c r="CD59" s="6">
        <v>2.4315000000000002</v>
      </c>
      <c r="CE59" s="6">
        <v>2.4315000000000002</v>
      </c>
    </row>
    <row r="60" spans="1:83" x14ac:dyDescent="0.2">
      <c r="A60" s="1" t="s">
        <v>595</v>
      </c>
      <c r="B60" s="1" t="s">
        <v>596</v>
      </c>
      <c r="C60" s="4">
        <v>42.883540000000004</v>
      </c>
      <c r="D60" s="4">
        <v>-70.29768</v>
      </c>
      <c r="E60" s="3">
        <v>129.84480000000002</v>
      </c>
      <c r="F60" s="5">
        <v>37470</v>
      </c>
      <c r="G60" s="1" t="s">
        <v>377</v>
      </c>
      <c r="H60" s="1" t="s">
        <v>144</v>
      </c>
      <c r="I60" s="1" t="s">
        <v>148</v>
      </c>
      <c r="J60" s="1" t="s">
        <v>145</v>
      </c>
      <c r="K60" s="1" t="s">
        <v>151</v>
      </c>
      <c r="L60" s="1" t="s">
        <v>158</v>
      </c>
      <c r="M60" s="1" t="s">
        <v>449</v>
      </c>
      <c r="N60" s="1" t="s">
        <v>503</v>
      </c>
      <c r="O60" s="1" t="s">
        <v>504</v>
      </c>
      <c r="P60" s="1" t="s">
        <v>449</v>
      </c>
      <c r="Q60" s="1" t="s">
        <v>24</v>
      </c>
      <c r="R60" s="2" t="s">
        <v>505</v>
      </c>
      <c r="S60" s="2" t="s">
        <v>15</v>
      </c>
      <c r="T60" s="2" t="s">
        <v>506</v>
      </c>
      <c r="U60" s="2" t="s">
        <v>507</v>
      </c>
      <c r="V60" s="2" t="s">
        <v>508</v>
      </c>
      <c r="W60" s="2" t="s">
        <v>509</v>
      </c>
      <c r="X60" s="2" t="s">
        <v>512</v>
      </c>
      <c r="Y60" s="2" t="s">
        <v>513</v>
      </c>
      <c r="Z60" s="2" t="s">
        <v>491</v>
      </c>
      <c r="AA60" s="1" t="s">
        <v>492</v>
      </c>
      <c r="AB60" s="2" t="s">
        <v>25</v>
      </c>
      <c r="AC60" s="2" t="s">
        <v>26</v>
      </c>
      <c r="AD60" s="54">
        <v>0.4</v>
      </c>
      <c r="AE60" s="54">
        <v>62.6</v>
      </c>
      <c r="AF60" s="54">
        <v>37</v>
      </c>
      <c r="AG60" s="54">
        <v>62.6</v>
      </c>
      <c r="AH60" s="54">
        <v>14.3</v>
      </c>
      <c r="AI60" s="54">
        <v>22.7</v>
      </c>
      <c r="AJ60" s="2" t="s">
        <v>27</v>
      </c>
      <c r="AK60" s="2" t="s">
        <v>164</v>
      </c>
      <c r="AL60" s="55">
        <v>3.2370000000000001</v>
      </c>
      <c r="AM60" s="55"/>
      <c r="AN60" s="55">
        <v>2.6920000000000002</v>
      </c>
      <c r="AO60" s="55">
        <f t="shared" si="0"/>
        <v>0.1547487863546807</v>
      </c>
      <c r="AP60" s="55">
        <v>3.6280000000000001</v>
      </c>
      <c r="AQ60" s="55">
        <f t="shared" si="1"/>
        <v>8.0884103405178334E-2</v>
      </c>
      <c r="AR60" s="55">
        <v>5.4130000000000003</v>
      </c>
      <c r="AS60" s="55">
        <f t="shared" si="2"/>
        <v>2.3470623858452024E-2</v>
      </c>
      <c r="AT60" s="55">
        <v>3.2240000000000002</v>
      </c>
      <c r="AU60" s="55">
        <v>0.77500000000000002</v>
      </c>
      <c r="AV60" s="55">
        <v>0.98399999999999999</v>
      </c>
      <c r="AW60" s="55">
        <v>3.3154198674623361</v>
      </c>
      <c r="AX60" s="55">
        <v>34.1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0.22700000000000001</v>
      </c>
      <c r="BI60" s="6">
        <v>0.159</v>
      </c>
      <c r="BJ60" s="6">
        <v>0.13200000000000001</v>
      </c>
      <c r="BK60" s="6">
        <v>0.16600000000000001</v>
      </c>
      <c r="BL60" s="6">
        <v>0.33600000000000002</v>
      </c>
      <c r="BM60" s="6">
        <v>0.50900000000000001</v>
      </c>
      <c r="BN60" s="6">
        <v>0.84399999999999997</v>
      </c>
      <c r="BO60" s="6">
        <v>1.3660000000000001</v>
      </c>
      <c r="BP60" s="6">
        <v>2.242</v>
      </c>
      <c r="BQ60" s="6">
        <v>9.7119999999999997</v>
      </c>
      <c r="BR60" s="6">
        <v>28.812000000000001</v>
      </c>
      <c r="BS60" s="6">
        <v>18.391999999999999</v>
      </c>
      <c r="BT60" s="6"/>
      <c r="BU60" s="6">
        <v>4.7460000000000004</v>
      </c>
      <c r="BV60" s="6">
        <v>2.6070000000000002</v>
      </c>
      <c r="BW60" s="6">
        <v>2.6949999999999998</v>
      </c>
      <c r="BX60" s="6">
        <v>4.3360000000000003</v>
      </c>
      <c r="BY60" s="6">
        <v>4.3499999999999996</v>
      </c>
      <c r="BZ60" s="6">
        <v>3.8079999999999998</v>
      </c>
      <c r="CA60" s="6"/>
      <c r="CB60" s="6">
        <v>3.64</v>
      </c>
      <c r="CC60" s="6">
        <v>3.64</v>
      </c>
      <c r="CD60" s="6">
        <v>3.64</v>
      </c>
      <c r="CE60" s="6">
        <v>3.64</v>
      </c>
    </row>
    <row r="61" spans="1:83" x14ac:dyDescent="0.2">
      <c r="A61" s="1" t="s">
        <v>597</v>
      </c>
      <c r="B61" s="1" t="s">
        <v>598</v>
      </c>
      <c r="C61" s="4">
        <v>42.883429999999997</v>
      </c>
      <c r="D61" s="4">
        <v>-70.280190000000005</v>
      </c>
      <c r="E61" s="3">
        <v>166.42080000000001</v>
      </c>
      <c r="F61" s="5">
        <v>37470</v>
      </c>
      <c r="G61" s="1" t="s">
        <v>377</v>
      </c>
      <c r="H61" s="1" t="s">
        <v>144</v>
      </c>
      <c r="I61" s="1" t="s">
        <v>148</v>
      </c>
      <c r="J61" s="1" t="s">
        <v>378</v>
      </c>
      <c r="K61" s="1" t="s">
        <v>378</v>
      </c>
      <c r="L61" s="1" t="s">
        <v>379</v>
      </c>
      <c r="M61" s="1" t="s">
        <v>380</v>
      </c>
      <c r="N61" s="1" t="s">
        <v>380</v>
      </c>
      <c r="O61" s="1" t="s">
        <v>381</v>
      </c>
      <c r="P61" s="1" t="s">
        <v>378</v>
      </c>
      <c r="Q61" s="1" t="s">
        <v>379</v>
      </c>
      <c r="R61" s="2" t="s">
        <v>378</v>
      </c>
      <c r="S61" s="2" t="s">
        <v>379</v>
      </c>
      <c r="T61" s="2" t="s">
        <v>378</v>
      </c>
      <c r="U61" s="2" t="s">
        <v>379</v>
      </c>
      <c r="V61" s="2" t="s">
        <v>378</v>
      </c>
      <c r="W61" s="1" t="s">
        <v>379</v>
      </c>
      <c r="X61" s="2" t="s">
        <v>382</v>
      </c>
      <c r="Y61" s="2" t="s">
        <v>383</v>
      </c>
      <c r="Z61" s="2" t="s">
        <v>382</v>
      </c>
      <c r="AA61" s="1" t="s">
        <v>383</v>
      </c>
      <c r="AB61" s="2" t="s">
        <v>25</v>
      </c>
      <c r="AC61" s="2" t="s">
        <v>26</v>
      </c>
      <c r="AD61" s="54">
        <v>0</v>
      </c>
      <c r="AE61" s="54">
        <v>2.8</v>
      </c>
      <c r="AF61" s="54">
        <v>97.2</v>
      </c>
      <c r="AG61" s="54">
        <v>2.8</v>
      </c>
      <c r="AH61" s="54">
        <v>33</v>
      </c>
      <c r="AI61" s="54">
        <v>64</v>
      </c>
      <c r="AJ61" s="2" t="s">
        <v>27</v>
      </c>
      <c r="AK61" s="2" t="s">
        <v>164</v>
      </c>
      <c r="AL61" s="55">
        <v>8.484</v>
      </c>
      <c r="AM61" s="55"/>
      <c r="AN61" s="55">
        <v>5.327</v>
      </c>
      <c r="AO61" s="55">
        <f t="shared" si="0"/>
        <v>2.4912264891891755E-2</v>
      </c>
      <c r="AP61" s="55">
        <v>9.1340000000000003</v>
      </c>
      <c r="AQ61" s="55">
        <f t="shared" si="1"/>
        <v>1.7798853137444167E-3</v>
      </c>
      <c r="AR61" s="55">
        <v>9.2609999999999992</v>
      </c>
      <c r="AS61" s="55">
        <f t="shared" si="2"/>
        <v>1.6299009397566597E-3</v>
      </c>
      <c r="AT61" s="55">
        <v>2.9649999999999999</v>
      </c>
      <c r="AU61" s="55">
        <v>1.4999999999999999E-2</v>
      </c>
      <c r="AV61" s="55">
        <v>0.82599999999999996</v>
      </c>
      <c r="AW61" s="55">
        <v>8.2989626296712835</v>
      </c>
      <c r="AX61" s="55">
        <v>16.5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2.7410000000000001</v>
      </c>
      <c r="BT61" s="6"/>
      <c r="BU61" s="6">
        <v>5.0949999999999998</v>
      </c>
      <c r="BV61" s="6">
        <v>6.7930000000000001</v>
      </c>
      <c r="BW61" s="6">
        <v>9.0679999999999996</v>
      </c>
      <c r="BX61" s="6">
        <v>12.343</v>
      </c>
      <c r="BY61" s="6">
        <v>12.372999999999999</v>
      </c>
      <c r="BZ61" s="6">
        <v>9.7050000000000001</v>
      </c>
      <c r="CA61" s="6"/>
      <c r="CB61" s="6">
        <v>10.470499999999999</v>
      </c>
      <c r="CC61" s="6">
        <v>10.470499999999999</v>
      </c>
      <c r="CD61" s="6">
        <v>10.470499999999999</v>
      </c>
      <c r="CE61" s="6">
        <v>10.470499999999999</v>
      </c>
    </row>
    <row r="62" spans="1:83" x14ac:dyDescent="0.2">
      <c r="A62" s="1" t="s">
        <v>599</v>
      </c>
      <c r="B62" s="1" t="s">
        <v>600</v>
      </c>
      <c r="C62" s="4">
        <v>42.883809999999997</v>
      </c>
      <c r="D62" s="4">
        <v>-70.264009999999999</v>
      </c>
      <c r="E62" s="3">
        <v>155.44800000000001</v>
      </c>
      <c r="F62" s="5">
        <v>37470</v>
      </c>
      <c r="G62" s="1" t="s">
        <v>377</v>
      </c>
      <c r="H62" s="1" t="s">
        <v>144</v>
      </c>
      <c r="I62" s="1" t="s">
        <v>148</v>
      </c>
      <c r="J62" s="1" t="s">
        <v>402</v>
      </c>
      <c r="K62" s="1" t="s">
        <v>402</v>
      </c>
      <c r="L62" s="1" t="s">
        <v>403</v>
      </c>
      <c r="M62" s="1" t="s">
        <v>402</v>
      </c>
      <c r="N62" s="1" t="s">
        <v>441</v>
      </c>
      <c r="O62" s="1" t="s">
        <v>442</v>
      </c>
      <c r="P62" s="1" t="s">
        <v>402</v>
      </c>
      <c r="Q62" s="1" t="s">
        <v>403</v>
      </c>
      <c r="R62" s="2" t="s">
        <v>402</v>
      </c>
      <c r="S62" s="2" t="s">
        <v>403</v>
      </c>
      <c r="T62" s="2" t="s">
        <v>443</v>
      </c>
      <c r="U62" s="2" t="s">
        <v>444</v>
      </c>
      <c r="V62" s="2" t="s">
        <v>443</v>
      </c>
      <c r="W62" s="2" t="s">
        <v>444</v>
      </c>
      <c r="X62" s="2" t="s">
        <v>416</v>
      </c>
      <c r="Y62" s="2" t="s">
        <v>417</v>
      </c>
      <c r="Z62" s="2" t="s">
        <v>386</v>
      </c>
      <c r="AA62" s="1" t="s">
        <v>387</v>
      </c>
      <c r="AB62" s="2" t="s">
        <v>25</v>
      </c>
      <c r="AC62" s="2" t="s">
        <v>26</v>
      </c>
      <c r="AD62" s="54">
        <v>0</v>
      </c>
      <c r="AE62" s="54">
        <v>22.3</v>
      </c>
      <c r="AF62" s="54">
        <v>77.7</v>
      </c>
      <c r="AG62" s="54">
        <v>22.3</v>
      </c>
      <c r="AH62" s="54">
        <v>29.9</v>
      </c>
      <c r="AI62" s="54">
        <v>47.8</v>
      </c>
      <c r="AJ62" s="2" t="s">
        <v>29</v>
      </c>
      <c r="AK62" s="2" t="s">
        <v>165</v>
      </c>
      <c r="AL62" s="55">
        <v>3.7309999999999999</v>
      </c>
      <c r="AM62" s="55">
        <v>8.484</v>
      </c>
      <c r="AN62" s="55">
        <v>3.58</v>
      </c>
      <c r="AO62" s="55">
        <f t="shared" si="0"/>
        <v>8.3620472174132029E-2</v>
      </c>
      <c r="AP62" s="55">
        <v>7.7670000000000003</v>
      </c>
      <c r="AQ62" s="55">
        <f t="shared" si="1"/>
        <v>4.5909231578897302E-3</v>
      </c>
      <c r="AR62" s="55">
        <v>7.8449999999999998</v>
      </c>
      <c r="AS62" s="55">
        <f t="shared" si="2"/>
        <v>4.3493031962058074E-3</v>
      </c>
      <c r="AT62" s="55">
        <v>3.577</v>
      </c>
      <c r="AU62" s="55">
        <v>7.2999999999999995E-2</v>
      </c>
      <c r="AV62" s="55">
        <v>0.63100000000000001</v>
      </c>
      <c r="AW62" s="55">
        <v>5.9710778288645141</v>
      </c>
      <c r="AX62" s="55">
        <v>26.6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2.4E-2</v>
      </c>
      <c r="BK62" s="6">
        <v>0.03</v>
      </c>
      <c r="BL62" s="6">
        <v>3.2000000000000001E-2</v>
      </c>
      <c r="BM62" s="6">
        <v>1.6E-2</v>
      </c>
      <c r="BN62" s="6">
        <v>3.1E-2</v>
      </c>
      <c r="BO62" s="6">
        <v>4.9000000000000002E-2</v>
      </c>
      <c r="BP62" s="6">
        <v>0.11700000000000001</v>
      </c>
      <c r="BQ62" s="6">
        <v>0.85199999999999998</v>
      </c>
      <c r="BR62" s="6">
        <v>5.665</v>
      </c>
      <c r="BS62" s="6">
        <v>15.409000000000001</v>
      </c>
      <c r="BT62" s="6"/>
      <c r="BU62" s="6">
        <v>9.8320000000000007</v>
      </c>
      <c r="BV62" s="6">
        <v>4.9720000000000004</v>
      </c>
      <c r="BW62" s="6">
        <v>5.9859999999999998</v>
      </c>
      <c r="BX62" s="6">
        <v>9.1379999999999999</v>
      </c>
      <c r="BY62" s="6">
        <v>9.6820000000000004</v>
      </c>
      <c r="BZ62" s="6">
        <v>6.7359999999999998</v>
      </c>
      <c r="CA62" s="6"/>
      <c r="CB62" s="6">
        <v>7.8572499999999996</v>
      </c>
      <c r="CC62" s="6">
        <v>7.8572499999999996</v>
      </c>
      <c r="CD62" s="6">
        <v>7.8572499999999996</v>
      </c>
      <c r="CE62" s="6">
        <v>7.8572499999999996</v>
      </c>
    </row>
    <row r="63" spans="1:83" x14ac:dyDescent="0.2">
      <c r="A63" s="1" t="s">
        <v>601</v>
      </c>
      <c r="B63" s="1" t="s">
        <v>602</v>
      </c>
      <c r="C63" s="4">
        <v>42.883389999999999</v>
      </c>
      <c r="D63" s="4">
        <v>-70.245869999999996</v>
      </c>
      <c r="E63" s="3">
        <v>153.61920000000001</v>
      </c>
      <c r="F63" s="5">
        <v>37505</v>
      </c>
      <c r="G63" s="1" t="s">
        <v>377</v>
      </c>
      <c r="H63" s="1" t="s">
        <v>144</v>
      </c>
      <c r="I63" s="1" t="s">
        <v>148</v>
      </c>
      <c r="J63" s="1" t="s">
        <v>402</v>
      </c>
      <c r="K63" s="1" t="s">
        <v>402</v>
      </c>
      <c r="L63" s="1" t="s">
        <v>403</v>
      </c>
      <c r="M63" s="1" t="s">
        <v>402</v>
      </c>
      <c r="N63" s="1" t="s">
        <v>441</v>
      </c>
      <c r="O63" s="1" t="s">
        <v>442</v>
      </c>
      <c r="P63" s="1" t="s">
        <v>402</v>
      </c>
      <c r="Q63" s="1" t="s">
        <v>403</v>
      </c>
      <c r="R63" s="2" t="s">
        <v>402</v>
      </c>
      <c r="S63" s="2" t="s">
        <v>403</v>
      </c>
      <c r="T63" s="2" t="s">
        <v>443</v>
      </c>
      <c r="U63" s="2" t="s">
        <v>444</v>
      </c>
      <c r="V63" s="2" t="s">
        <v>443</v>
      </c>
      <c r="W63" s="2" t="s">
        <v>444</v>
      </c>
      <c r="X63" s="2" t="s">
        <v>491</v>
      </c>
      <c r="Y63" s="2" t="s">
        <v>492</v>
      </c>
      <c r="Z63" s="2" t="s">
        <v>416</v>
      </c>
      <c r="AA63" s="1" t="s">
        <v>417</v>
      </c>
      <c r="AB63" s="2" t="s">
        <v>25</v>
      </c>
      <c r="AC63" s="2" t="s">
        <v>26</v>
      </c>
      <c r="AD63" s="54">
        <v>0</v>
      </c>
      <c r="AE63" s="54">
        <v>43.4</v>
      </c>
      <c r="AF63" s="54">
        <v>56.6</v>
      </c>
      <c r="AG63" s="54">
        <v>43.4</v>
      </c>
      <c r="AH63" s="54">
        <v>24.7</v>
      </c>
      <c r="AI63" s="54">
        <v>31.9</v>
      </c>
      <c r="AJ63" s="2" t="s">
        <v>27</v>
      </c>
      <c r="AK63" s="2" t="s">
        <v>164</v>
      </c>
      <c r="AL63" s="55">
        <v>3.7309999999999999</v>
      </c>
      <c r="AM63" s="55"/>
      <c r="AN63" s="55">
        <v>3.2010000000000001</v>
      </c>
      <c r="AO63" s="55">
        <f t="shared" si="0"/>
        <v>0.10874341908858132</v>
      </c>
      <c r="AP63" s="55">
        <v>4.5830000000000002</v>
      </c>
      <c r="AQ63" s="55">
        <f t="shared" si="1"/>
        <v>4.1723384477997137E-2</v>
      </c>
      <c r="AR63" s="55">
        <v>6.2530000000000001</v>
      </c>
      <c r="AS63" s="55">
        <f t="shared" si="2"/>
        <v>1.3111713079789712E-2</v>
      </c>
      <c r="AT63" s="55">
        <v>3.363</v>
      </c>
      <c r="AU63" s="55">
        <v>0.68400000000000005</v>
      </c>
      <c r="AV63" s="55">
        <v>0.73899999999999999</v>
      </c>
      <c r="AW63" s="55">
        <v>3.9</v>
      </c>
      <c r="AX63" s="55">
        <v>13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6">
        <v>0</v>
      </c>
      <c r="BI63" s="6">
        <v>0</v>
      </c>
      <c r="BJ63" s="6">
        <v>0</v>
      </c>
      <c r="BK63" s="6">
        <v>0.02</v>
      </c>
      <c r="BL63" s="6">
        <v>1.9E-2</v>
      </c>
      <c r="BM63" s="6">
        <v>2.8000000000000001E-2</v>
      </c>
      <c r="BN63" s="6">
        <v>3.3000000000000002E-2</v>
      </c>
      <c r="BO63" s="6">
        <v>0.151</v>
      </c>
      <c r="BP63" s="6">
        <v>0.34300000000000003</v>
      </c>
      <c r="BQ63" s="6">
        <v>2.839</v>
      </c>
      <c r="BR63" s="6">
        <v>15.513</v>
      </c>
      <c r="BS63" s="6">
        <v>24.359000000000002</v>
      </c>
      <c r="BT63" s="6"/>
      <c r="BU63" s="6">
        <v>11.522</v>
      </c>
      <c r="BV63" s="6">
        <v>2.88</v>
      </c>
      <c r="BW63" s="6">
        <v>7.6429999999999998</v>
      </c>
      <c r="BX63" s="6">
        <v>2.7269999999999999</v>
      </c>
      <c r="BY63" s="6">
        <v>5.9139999999999997</v>
      </c>
      <c r="BZ63" s="6">
        <v>6.03</v>
      </c>
      <c r="CA63" s="6"/>
      <c r="CB63" s="6">
        <v>4.9945000000000004</v>
      </c>
      <c r="CC63" s="6">
        <v>4.9945000000000004</v>
      </c>
      <c r="CD63" s="6">
        <v>4.9945000000000004</v>
      </c>
      <c r="CE63" s="6">
        <v>4.9945000000000004</v>
      </c>
    </row>
    <row r="64" spans="1:83" x14ac:dyDescent="0.2">
      <c r="A64" s="1" t="s">
        <v>603</v>
      </c>
      <c r="B64" s="1" t="s">
        <v>604</v>
      </c>
      <c r="C64" s="4">
        <v>42.883299999999998</v>
      </c>
      <c r="D64" s="4">
        <v>-70.229820000000004</v>
      </c>
      <c r="E64" s="3">
        <v>115.21440000000001</v>
      </c>
      <c r="F64" s="5">
        <v>37505</v>
      </c>
      <c r="G64" s="1" t="s">
        <v>377</v>
      </c>
      <c r="H64" s="1" t="s">
        <v>144</v>
      </c>
      <c r="I64" s="1" t="s">
        <v>148</v>
      </c>
      <c r="J64" s="1" t="s">
        <v>145</v>
      </c>
      <c r="K64" s="1" t="s">
        <v>151</v>
      </c>
      <c r="L64" s="1" t="s">
        <v>158</v>
      </c>
      <c r="M64" s="1" t="s">
        <v>449</v>
      </c>
      <c r="N64" s="1" t="s">
        <v>503</v>
      </c>
      <c r="O64" s="1" t="s">
        <v>504</v>
      </c>
      <c r="P64" s="1" t="s">
        <v>449</v>
      </c>
      <c r="Q64" s="1" t="s">
        <v>24</v>
      </c>
      <c r="R64" s="2" t="s">
        <v>505</v>
      </c>
      <c r="S64" s="2" t="s">
        <v>15</v>
      </c>
      <c r="T64" s="2" t="s">
        <v>506</v>
      </c>
      <c r="U64" s="2" t="s">
        <v>507</v>
      </c>
      <c r="V64" s="2" t="s">
        <v>508</v>
      </c>
      <c r="W64" s="2" t="s">
        <v>509</v>
      </c>
      <c r="X64" s="2" t="s">
        <v>510</v>
      </c>
      <c r="Y64" s="2" t="s">
        <v>511</v>
      </c>
      <c r="Z64" s="2" t="s">
        <v>512</v>
      </c>
      <c r="AA64" s="1" t="s">
        <v>513</v>
      </c>
      <c r="AB64" s="2" t="s">
        <v>25</v>
      </c>
      <c r="AC64" s="2" t="s">
        <v>26</v>
      </c>
      <c r="AD64" s="54">
        <v>0.6</v>
      </c>
      <c r="AE64" s="54">
        <v>69.400000000000006</v>
      </c>
      <c r="AF64" s="54">
        <v>30</v>
      </c>
      <c r="AG64" s="54">
        <v>69.400000000000006</v>
      </c>
      <c r="AH64" s="54">
        <v>11</v>
      </c>
      <c r="AI64" s="54">
        <v>19</v>
      </c>
      <c r="AJ64" s="2" t="s">
        <v>27</v>
      </c>
      <c r="AK64" s="2" t="s">
        <v>164</v>
      </c>
      <c r="AL64" s="55">
        <v>3.2370000000000001</v>
      </c>
      <c r="AM64" s="55"/>
      <c r="AN64" s="55">
        <v>1.7569999999999999</v>
      </c>
      <c r="AO64" s="55">
        <f t="shared" si="0"/>
        <v>0.29586275543814278</v>
      </c>
      <c r="AP64" s="55">
        <v>3.2429999999999999</v>
      </c>
      <c r="AQ64" s="55">
        <f t="shared" si="1"/>
        <v>0.1056232980515642</v>
      </c>
      <c r="AR64" s="55">
        <v>4.7629999999999999</v>
      </c>
      <c r="AS64" s="55">
        <f t="shared" si="2"/>
        <v>3.6829356494115076E-2</v>
      </c>
      <c r="AT64" s="55">
        <v>3.3660000000000001</v>
      </c>
      <c r="AU64" s="55">
        <v>0.64500000000000002</v>
      </c>
      <c r="AV64" s="55">
        <v>1.5309999999999999</v>
      </c>
      <c r="AW64" s="55">
        <v>3</v>
      </c>
      <c r="AX64" s="55">
        <v>29.3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0.27400000000000002</v>
      </c>
      <c r="BI64" s="6">
        <v>0.36299999999999999</v>
      </c>
      <c r="BJ64" s="6">
        <v>0.752</v>
      </c>
      <c r="BK64" s="6">
        <v>0.81499999999999995</v>
      </c>
      <c r="BL64" s="6">
        <v>1.204</v>
      </c>
      <c r="BM64" s="6">
        <v>2.0009999999999999</v>
      </c>
      <c r="BN64" s="6">
        <v>2.5830000000000002</v>
      </c>
      <c r="BO64" s="6">
        <v>3.8620000000000001</v>
      </c>
      <c r="BP64" s="6">
        <v>7.5179999999999998</v>
      </c>
      <c r="BQ64" s="6">
        <v>19.248000000000001</v>
      </c>
      <c r="BR64" s="6">
        <v>22.172999999999998</v>
      </c>
      <c r="BS64" s="6">
        <v>9.1969999999999992</v>
      </c>
      <c r="BT64" s="6"/>
      <c r="BU64" s="6">
        <v>3.7679999999999998</v>
      </c>
      <c r="BV64" s="6">
        <v>1.8069999999999999</v>
      </c>
      <c r="BW64" s="6">
        <v>2.3530000000000002</v>
      </c>
      <c r="BX64" s="6">
        <v>3.1880000000000002</v>
      </c>
      <c r="BY64" s="6">
        <v>3.5630000000000002</v>
      </c>
      <c r="BZ64" s="6">
        <v>3.41</v>
      </c>
      <c r="CA64" s="6"/>
      <c r="CB64" s="6">
        <v>2.9802499999999998</v>
      </c>
      <c r="CC64" s="6">
        <v>2.9802499999999998</v>
      </c>
      <c r="CD64" s="6">
        <v>2.9802499999999998</v>
      </c>
      <c r="CE64" s="6">
        <v>2.9802499999999998</v>
      </c>
    </row>
    <row r="65" spans="1:83" x14ac:dyDescent="0.2">
      <c r="A65" s="1" t="s">
        <v>605</v>
      </c>
      <c r="B65" s="1" t="s">
        <v>606</v>
      </c>
      <c r="C65" s="4">
        <v>42.871180000000003</v>
      </c>
      <c r="D65" s="4">
        <v>-70.394530000000003</v>
      </c>
      <c r="E65" s="3" t="s">
        <v>84</v>
      </c>
      <c r="F65" s="5">
        <v>38166</v>
      </c>
      <c r="G65" s="1" t="s">
        <v>377</v>
      </c>
      <c r="H65" s="1" t="s">
        <v>144</v>
      </c>
      <c r="I65" s="1" t="s">
        <v>148</v>
      </c>
      <c r="J65" s="1" t="s">
        <v>402</v>
      </c>
      <c r="K65" s="1" t="s">
        <v>402</v>
      </c>
      <c r="L65" s="1" t="s">
        <v>403</v>
      </c>
      <c r="M65" s="1" t="s">
        <v>402</v>
      </c>
      <c r="N65" s="1" t="s">
        <v>441</v>
      </c>
      <c r="O65" s="1" t="s">
        <v>442</v>
      </c>
      <c r="P65" s="1" t="s">
        <v>402</v>
      </c>
      <c r="Q65" s="1" t="s">
        <v>403</v>
      </c>
      <c r="R65" s="2" t="s">
        <v>402</v>
      </c>
      <c r="S65" s="2" t="s">
        <v>403</v>
      </c>
      <c r="T65" s="2" t="s">
        <v>443</v>
      </c>
      <c r="U65" s="2" t="s">
        <v>444</v>
      </c>
      <c r="V65" s="2" t="s">
        <v>443</v>
      </c>
      <c r="W65" s="2" t="s">
        <v>444</v>
      </c>
      <c r="X65" s="2" t="s">
        <v>416</v>
      </c>
      <c r="Y65" s="2" t="s">
        <v>417</v>
      </c>
      <c r="Z65" s="2" t="s">
        <v>386</v>
      </c>
      <c r="AA65" s="1" t="s">
        <v>387</v>
      </c>
      <c r="AB65" s="2" t="s">
        <v>25</v>
      </c>
      <c r="AC65" s="2" t="s">
        <v>26</v>
      </c>
      <c r="AD65" s="54">
        <v>0</v>
      </c>
      <c r="AE65" s="54">
        <v>26.2</v>
      </c>
      <c r="AF65" s="54">
        <v>73.8</v>
      </c>
      <c r="AG65" s="54">
        <v>26.2</v>
      </c>
      <c r="AH65" s="54">
        <v>25.7</v>
      </c>
      <c r="AI65" s="54">
        <v>48.1</v>
      </c>
      <c r="AJ65" s="2" t="s">
        <v>29</v>
      </c>
      <c r="AK65" s="2" t="s">
        <v>165</v>
      </c>
      <c r="AL65" s="55">
        <v>3.2370000000000001</v>
      </c>
      <c r="AM65" s="55">
        <v>8.484</v>
      </c>
      <c r="AN65" s="55">
        <v>3.0920000000000001</v>
      </c>
      <c r="AO65" s="55">
        <f t="shared" si="0"/>
        <v>0.11727764956258387</v>
      </c>
      <c r="AP65" s="55">
        <v>7.7949999999999999</v>
      </c>
      <c r="AQ65" s="55">
        <f t="shared" si="1"/>
        <v>4.5026810421830632E-3</v>
      </c>
      <c r="AR65" s="55">
        <v>7.71</v>
      </c>
      <c r="AS65" s="55">
        <f t="shared" si="2"/>
        <v>4.7759385847346422E-3</v>
      </c>
      <c r="AT65" s="55">
        <v>3.7570000000000001</v>
      </c>
      <c r="AU65" s="55">
        <v>0.01</v>
      </c>
      <c r="AV65" s="55">
        <v>0.63600000000000001</v>
      </c>
      <c r="AW65" s="55">
        <v>5.6</v>
      </c>
      <c r="AX65" s="55">
        <v>12.6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4.5999999999999999E-2</v>
      </c>
      <c r="BK65" s="6">
        <v>0.02</v>
      </c>
      <c r="BL65" s="6">
        <v>7.6999999999999999E-2</v>
      </c>
      <c r="BM65" s="6">
        <v>9.1999999999999998E-2</v>
      </c>
      <c r="BN65" s="6">
        <v>0.14799999999999999</v>
      </c>
      <c r="BO65" s="6">
        <v>0.27200000000000002</v>
      </c>
      <c r="BP65" s="6">
        <v>0.97099999999999997</v>
      </c>
      <c r="BQ65" s="6">
        <v>6.4279999999999999</v>
      </c>
      <c r="BR65" s="6">
        <v>10.07</v>
      </c>
      <c r="BS65" s="6">
        <v>7.97</v>
      </c>
      <c r="BT65" s="6"/>
      <c r="BU65" s="6">
        <v>6.3570000000000002</v>
      </c>
      <c r="BV65" s="6">
        <v>4.2249999999999996</v>
      </c>
      <c r="BW65" s="6">
        <v>6.4359999999999999</v>
      </c>
      <c r="BX65" s="6">
        <v>8.6869999999999994</v>
      </c>
      <c r="BY65" s="6">
        <v>9.1999999999999993</v>
      </c>
      <c r="BZ65" s="6">
        <v>7.976</v>
      </c>
      <c r="CA65" s="6"/>
      <c r="CB65" s="6">
        <v>7.7560000000000002</v>
      </c>
      <c r="CC65" s="6">
        <v>7.7560000000000002</v>
      </c>
      <c r="CD65" s="6">
        <v>7.7560000000000002</v>
      </c>
      <c r="CE65" s="6">
        <v>7.7560000000000002</v>
      </c>
    </row>
    <row r="66" spans="1:83" x14ac:dyDescent="0.2">
      <c r="A66" s="1" t="s">
        <v>607</v>
      </c>
      <c r="B66" s="1" t="s">
        <v>608</v>
      </c>
      <c r="C66" s="4">
        <v>42.870699999999999</v>
      </c>
      <c r="D66" s="4">
        <v>-70.379890000000003</v>
      </c>
      <c r="E66" s="3">
        <v>148.1328</v>
      </c>
      <c r="F66" s="5">
        <v>37531</v>
      </c>
      <c r="G66" s="1" t="s">
        <v>377</v>
      </c>
      <c r="H66" s="1" t="s">
        <v>144</v>
      </c>
      <c r="I66" s="1" t="s">
        <v>148</v>
      </c>
      <c r="J66" s="1" t="s">
        <v>378</v>
      </c>
      <c r="K66" s="1" t="s">
        <v>378</v>
      </c>
      <c r="L66" s="1" t="s">
        <v>379</v>
      </c>
      <c r="M66" s="1" t="s">
        <v>380</v>
      </c>
      <c r="N66" s="1" t="s">
        <v>380</v>
      </c>
      <c r="O66" s="1" t="s">
        <v>381</v>
      </c>
      <c r="P66" s="1" t="s">
        <v>378</v>
      </c>
      <c r="Q66" s="1" t="s">
        <v>379</v>
      </c>
      <c r="R66" s="2" t="s">
        <v>378</v>
      </c>
      <c r="S66" s="2" t="s">
        <v>379</v>
      </c>
      <c r="T66" s="2" t="s">
        <v>378</v>
      </c>
      <c r="U66" s="2" t="s">
        <v>379</v>
      </c>
      <c r="V66" s="2" t="s">
        <v>378</v>
      </c>
      <c r="W66" s="2" t="s">
        <v>379</v>
      </c>
      <c r="X66" s="2" t="s">
        <v>382</v>
      </c>
      <c r="Y66" s="2" t="s">
        <v>383</v>
      </c>
      <c r="Z66" s="2" t="s">
        <v>382</v>
      </c>
      <c r="AA66" s="1" t="s">
        <v>383</v>
      </c>
      <c r="AB66" s="2" t="s">
        <v>25</v>
      </c>
      <c r="AC66" s="2" t="s">
        <v>26</v>
      </c>
      <c r="AD66" s="54">
        <v>0</v>
      </c>
      <c r="AE66" s="54">
        <v>5.2</v>
      </c>
      <c r="AF66" s="54">
        <v>94.8</v>
      </c>
      <c r="AG66" s="54">
        <v>5.2</v>
      </c>
      <c r="AH66" s="54">
        <v>33.4</v>
      </c>
      <c r="AI66" s="54">
        <v>61.4</v>
      </c>
      <c r="AJ66" s="2" t="s">
        <v>27</v>
      </c>
      <c r="AK66" s="2" t="s">
        <v>164</v>
      </c>
      <c r="AL66" s="55">
        <v>8.484</v>
      </c>
      <c r="AM66" s="55"/>
      <c r="AN66" s="55">
        <v>4.9480000000000004</v>
      </c>
      <c r="AO66" s="55">
        <f t="shared" si="0"/>
        <v>3.2396909406866264E-2</v>
      </c>
      <c r="AP66" s="55">
        <v>8.8569999999999993</v>
      </c>
      <c r="AQ66" s="55">
        <f t="shared" si="1"/>
        <v>2.1566383733654165E-3</v>
      </c>
      <c r="AR66" s="55">
        <v>9.0549999999999997</v>
      </c>
      <c r="AS66" s="55">
        <f t="shared" si="2"/>
        <v>1.8800672716831096E-3</v>
      </c>
      <c r="AT66" s="55">
        <v>3.032</v>
      </c>
      <c r="AU66" s="55">
        <v>3.3000000000000002E-2</v>
      </c>
      <c r="AV66" s="55">
        <v>0.88</v>
      </c>
      <c r="AW66" s="55">
        <v>9.1</v>
      </c>
      <c r="AX66" s="55">
        <v>25.8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7.0999999999999994E-2</v>
      </c>
      <c r="BK66" s="6">
        <v>4.5999999999999999E-2</v>
      </c>
      <c r="BL66" s="6">
        <v>7.0000000000000001E-3</v>
      </c>
      <c r="BM66" s="6">
        <v>7.0000000000000001E-3</v>
      </c>
      <c r="BN66" s="6">
        <v>1.4E-2</v>
      </c>
      <c r="BO66" s="6">
        <v>2.7E-2</v>
      </c>
      <c r="BP66" s="6">
        <v>6.3E-2</v>
      </c>
      <c r="BQ66" s="6">
        <v>0.35199999999999998</v>
      </c>
      <c r="BR66" s="6">
        <v>1.498</v>
      </c>
      <c r="BS66" s="6">
        <v>3.097</v>
      </c>
      <c r="BT66" s="6"/>
      <c r="BU66" s="6">
        <v>5.1379999999999999</v>
      </c>
      <c r="BV66" s="6">
        <v>5.8170000000000002</v>
      </c>
      <c r="BW66" s="6">
        <v>9.7530000000000001</v>
      </c>
      <c r="BX66" s="6">
        <v>12.739000000000001</v>
      </c>
      <c r="BY66" s="6">
        <v>12.817</v>
      </c>
      <c r="BZ66" s="6">
        <v>10.839</v>
      </c>
      <c r="CA66" s="6"/>
      <c r="CB66" s="6">
        <v>9.4284999999999997</v>
      </c>
      <c r="CC66" s="6">
        <v>9.4284999999999997</v>
      </c>
      <c r="CD66" s="6">
        <v>9.4284999999999997</v>
      </c>
      <c r="CE66" s="6">
        <v>9.4284999999999997</v>
      </c>
    </row>
    <row r="67" spans="1:83" x14ac:dyDescent="0.2">
      <c r="A67" s="1" t="s">
        <v>609</v>
      </c>
      <c r="B67" s="1" t="s">
        <v>610</v>
      </c>
      <c r="C67" s="4">
        <v>42.871519999999997</v>
      </c>
      <c r="D67" s="4">
        <v>-70.380269999999996</v>
      </c>
      <c r="E67" s="3" t="s">
        <v>84</v>
      </c>
      <c r="F67" s="5">
        <v>38166</v>
      </c>
      <c r="G67" s="1" t="s">
        <v>377</v>
      </c>
      <c r="H67" s="1" t="s">
        <v>144</v>
      </c>
      <c r="I67" s="1" t="s">
        <v>148</v>
      </c>
      <c r="J67" s="1" t="s">
        <v>378</v>
      </c>
      <c r="K67" s="1" t="s">
        <v>378</v>
      </c>
      <c r="L67" s="1" t="s">
        <v>379</v>
      </c>
      <c r="M67" s="1" t="s">
        <v>380</v>
      </c>
      <c r="N67" s="1" t="s">
        <v>380</v>
      </c>
      <c r="O67" s="1" t="s">
        <v>381</v>
      </c>
      <c r="P67" s="1" t="s">
        <v>378</v>
      </c>
      <c r="Q67" s="1" t="s">
        <v>379</v>
      </c>
      <c r="R67" s="2" t="s">
        <v>378</v>
      </c>
      <c r="S67" s="2" t="s">
        <v>379</v>
      </c>
      <c r="T67" s="2" t="s">
        <v>378</v>
      </c>
      <c r="U67" s="2" t="s">
        <v>379</v>
      </c>
      <c r="V67" s="2" t="s">
        <v>378</v>
      </c>
      <c r="W67" s="2" t="s">
        <v>379</v>
      </c>
      <c r="X67" s="2" t="s">
        <v>510</v>
      </c>
      <c r="Y67" s="2" t="s">
        <v>511</v>
      </c>
      <c r="Z67" s="2" t="s">
        <v>382</v>
      </c>
      <c r="AA67" s="1" t="s">
        <v>383</v>
      </c>
      <c r="AB67" s="2" t="s">
        <v>25</v>
      </c>
      <c r="AC67" s="2" t="s">
        <v>26</v>
      </c>
      <c r="AD67" s="54">
        <v>0</v>
      </c>
      <c r="AE67" s="54">
        <v>7.6</v>
      </c>
      <c r="AF67" s="54">
        <v>92.4</v>
      </c>
      <c r="AG67" s="54">
        <v>7.6</v>
      </c>
      <c r="AH67" s="54">
        <v>31.4</v>
      </c>
      <c r="AI67" s="54">
        <v>61</v>
      </c>
      <c r="AJ67" s="2" t="s">
        <v>29</v>
      </c>
      <c r="AK67" s="2" t="s">
        <v>165</v>
      </c>
      <c r="AL67" s="55">
        <v>9.48</v>
      </c>
      <c r="AM67" s="55">
        <v>3.7309999999999999</v>
      </c>
      <c r="AN67" s="55">
        <v>4.5599999999999996</v>
      </c>
      <c r="AO67" s="55">
        <f t="shared" ref="AO67:AO124" si="3">2^-AN67</f>
        <v>4.2393885232739757E-2</v>
      </c>
      <c r="AP67" s="55">
        <v>8.8350000000000009</v>
      </c>
      <c r="AQ67" s="55">
        <f t="shared" ref="AQ67:AQ124" si="4">2^-AP67</f>
        <v>2.1897774961494305E-3</v>
      </c>
      <c r="AR67" s="55">
        <v>8.5329999999999995</v>
      </c>
      <c r="AS67" s="55">
        <f t="shared" si="2"/>
        <v>2.6996722783761387E-3</v>
      </c>
      <c r="AT67" s="55">
        <v>2.8029999999999999</v>
      </c>
      <c r="AU67" s="55">
        <v>-0.13</v>
      </c>
      <c r="AV67" s="55">
        <v>1.234</v>
      </c>
      <c r="AW67" s="55">
        <v>7.1</v>
      </c>
      <c r="AX67" s="55">
        <v>9.8000000000000007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2.4E-2</v>
      </c>
      <c r="BK67" s="6">
        <v>0.01</v>
      </c>
      <c r="BL67" s="6">
        <v>4.3999999999999997E-2</v>
      </c>
      <c r="BM67" s="6">
        <v>3.2000000000000001E-2</v>
      </c>
      <c r="BN67" s="6">
        <v>7.1999999999999995E-2</v>
      </c>
      <c r="BO67" s="6">
        <v>9.1999999999999998E-2</v>
      </c>
      <c r="BP67" s="6">
        <v>0.14499999999999999</v>
      </c>
      <c r="BQ67" s="6">
        <v>0.73299999999999998</v>
      </c>
      <c r="BR67" s="6">
        <v>2.504</v>
      </c>
      <c r="BS67" s="6">
        <v>3.923</v>
      </c>
      <c r="BT67" s="6"/>
      <c r="BU67" s="6">
        <v>4.3339999999999996</v>
      </c>
      <c r="BV67" s="6">
        <v>6.3730000000000002</v>
      </c>
      <c r="BW67" s="6">
        <v>9.1259999999999994</v>
      </c>
      <c r="BX67" s="6">
        <v>11.574</v>
      </c>
      <c r="BY67" s="6">
        <v>12.746</v>
      </c>
      <c r="BZ67" s="6">
        <v>26.053000000000001</v>
      </c>
      <c r="CA67" s="6"/>
      <c r="CB67" s="6">
        <v>5.5534999999999997</v>
      </c>
      <c r="CC67" s="6">
        <v>5.5534999999999997</v>
      </c>
      <c r="CD67" s="6">
        <v>5.5534999999999997</v>
      </c>
      <c r="CE67" s="6">
        <v>5.5534999999999997</v>
      </c>
    </row>
    <row r="68" spans="1:83" x14ac:dyDescent="0.2">
      <c r="A68" s="1" t="s">
        <v>611</v>
      </c>
      <c r="B68" s="1" t="s">
        <v>612</v>
      </c>
      <c r="C68" s="4">
        <v>42.871270000000003</v>
      </c>
      <c r="D68" s="4">
        <v>-70.363230000000001</v>
      </c>
      <c r="E68" s="3">
        <v>95.1</v>
      </c>
      <c r="F68" s="5">
        <v>38166</v>
      </c>
      <c r="G68" s="1" t="s">
        <v>377</v>
      </c>
      <c r="H68" s="1" t="s">
        <v>144</v>
      </c>
      <c r="I68" s="1" t="s">
        <v>148</v>
      </c>
      <c r="J68" s="1" t="s">
        <v>145</v>
      </c>
      <c r="K68" s="1" t="s">
        <v>151</v>
      </c>
      <c r="L68" s="1" t="s">
        <v>158</v>
      </c>
      <c r="M68" s="1" t="s">
        <v>449</v>
      </c>
      <c r="N68" s="1" t="s">
        <v>613</v>
      </c>
      <c r="O68" s="1" t="s">
        <v>614</v>
      </c>
      <c r="P68" s="1" t="s">
        <v>449</v>
      </c>
      <c r="Q68" s="1" t="s">
        <v>24</v>
      </c>
      <c r="R68" s="2" t="s">
        <v>505</v>
      </c>
      <c r="S68" s="2" t="s">
        <v>15</v>
      </c>
      <c r="T68" s="2" t="s">
        <v>452</v>
      </c>
      <c r="U68" s="2" t="s">
        <v>453</v>
      </c>
      <c r="V68" s="2" t="s">
        <v>454</v>
      </c>
      <c r="W68" s="2" t="s">
        <v>455</v>
      </c>
      <c r="X68" s="2" t="s">
        <v>31</v>
      </c>
      <c r="Y68" s="2" t="s">
        <v>32</v>
      </c>
      <c r="Z68" s="2" t="s">
        <v>31</v>
      </c>
      <c r="AA68" s="1" t="s">
        <v>32</v>
      </c>
      <c r="AB68" s="2" t="s">
        <v>25</v>
      </c>
      <c r="AC68" s="2" t="s">
        <v>26</v>
      </c>
      <c r="AD68" s="54">
        <v>0.2</v>
      </c>
      <c r="AE68" s="54">
        <v>83.3</v>
      </c>
      <c r="AF68" s="54">
        <v>16.5</v>
      </c>
      <c r="AG68" s="54">
        <v>83.3</v>
      </c>
      <c r="AH68" s="54">
        <v>5</v>
      </c>
      <c r="AI68" s="54">
        <v>11.5</v>
      </c>
      <c r="AJ68" s="2" t="s">
        <v>27</v>
      </c>
      <c r="AK68" s="2" t="s">
        <v>164</v>
      </c>
      <c r="AL68" s="55">
        <v>2.7370000000000001</v>
      </c>
      <c r="AM68" s="55"/>
      <c r="AN68" s="55">
        <v>1.302</v>
      </c>
      <c r="AO68" s="55">
        <f t="shared" si="3"/>
        <v>0.40556357778852137</v>
      </c>
      <c r="AP68" s="55">
        <v>2.71</v>
      </c>
      <c r="AQ68" s="55">
        <f t="shared" si="4"/>
        <v>0.15283003471150861</v>
      </c>
      <c r="AR68" s="55">
        <v>2.9449999999999998</v>
      </c>
      <c r="AS68" s="55">
        <f t="shared" ref="AS68:AS124" si="5">2^-AR68</f>
        <v>0.12985738791220808</v>
      </c>
      <c r="AT68" s="55">
        <v>2.2799999999999998</v>
      </c>
      <c r="AU68" s="55">
        <v>0.441</v>
      </c>
      <c r="AV68" s="55">
        <v>3.206</v>
      </c>
      <c r="AW68" s="55">
        <v>2.2999999999999998</v>
      </c>
      <c r="AX68" s="55">
        <v>37.1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0.217</v>
      </c>
      <c r="BJ68" s="6">
        <v>0.58899999999999997</v>
      </c>
      <c r="BK68" s="6">
        <v>0.71399999999999997</v>
      </c>
      <c r="BL68" s="6">
        <v>1.5609999999999999</v>
      </c>
      <c r="BM68" s="6">
        <v>3.1859999999999999</v>
      </c>
      <c r="BN68" s="6">
        <v>6.1109999999999998</v>
      </c>
      <c r="BO68" s="6">
        <v>12.010999999999999</v>
      </c>
      <c r="BP68" s="6">
        <v>14.53</v>
      </c>
      <c r="BQ68" s="6">
        <v>24.74</v>
      </c>
      <c r="BR68" s="6">
        <v>15.512</v>
      </c>
      <c r="BS68" s="6">
        <v>4.2850000000000001</v>
      </c>
      <c r="BT68" s="6"/>
      <c r="BU68" s="6">
        <v>1.1339999999999999</v>
      </c>
      <c r="BV68" s="6">
        <v>0.41799999999999998</v>
      </c>
      <c r="BW68" s="6">
        <v>1.512</v>
      </c>
      <c r="BX68" s="6">
        <v>1.984</v>
      </c>
      <c r="BY68" s="6">
        <v>2.2000000000000002</v>
      </c>
      <c r="BZ68" s="6">
        <v>2.214</v>
      </c>
      <c r="CA68" s="6"/>
      <c r="CB68" s="6">
        <v>1.7705</v>
      </c>
      <c r="CC68" s="6">
        <v>1.7705</v>
      </c>
      <c r="CD68" s="6">
        <v>1.7705</v>
      </c>
      <c r="CE68" s="6">
        <v>1.7705</v>
      </c>
    </row>
    <row r="69" spans="1:83" x14ac:dyDescent="0.2">
      <c r="A69" s="1" t="s">
        <v>615</v>
      </c>
      <c r="B69" s="1" t="s">
        <v>616</v>
      </c>
      <c r="C69" s="4">
        <v>42.87079</v>
      </c>
      <c r="D69" s="4">
        <v>-70.346760000000003</v>
      </c>
      <c r="E69" s="3">
        <v>104.24160000000001</v>
      </c>
      <c r="F69" s="5">
        <v>37531</v>
      </c>
      <c r="G69" s="1" t="s">
        <v>377</v>
      </c>
      <c r="H69" s="1" t="s">
        <v>144</v>
      </c>
      <c r="I69" s="1" t="s">
        <v>148</v>
      </c>
      <c r="J69" s="1" t="s">
        <v>145</v>
      </c>
      <c r="K69" s="1" t="s">
        <v>151</v>
      </c>
      <c r="L69" s="1" t="s">
        <v>158</v>
      </c>
      <c r="M69" s="1" t="s">
        <v>449</v>
      </c>
      <c r="N69" s="1" t="s">
        <v>503</v>
      </c>
      <c r="O69" s="1" t="s">
        <v>504</v>
      </c>
      <c r="P69" s="1" t="s">
        <v>449</v>
      </c>
      <c r="Q69" s="1" t="s">
        <v>24</v>
      </c>
      <c r="R69" s="2" t="s">
        <v>505</v>
      </c>
      <c r="S69" s="2" t="s">
        <v>15</v>
      </c>
      <c r="T69" s="2" t="s">
        <v>506</v>
      </c>
      <c r="U69" s="2" t="s">
        <v>507</v>
      </c>
      <c r="V69" s="2" t="s">
        <v>508</v>
      </c>
      <c r="W69" s="2" t="s">
        <v>509</v>
      </c>
      <c r="X69" s="2" t="s">
        <v>39</v>
      </c>
      <c r="Y69" s="2" t="s">
        <v>40</v>
      </c>
      <c r="Z69" s="2" t="s">
        <v>39</v>
      </c>
      <c r="AA69" s="1" t="s">
        <v>40</v>
      </c>
      <c r="AB69" s="2" t="s">
        <v>41</v>
      </c>
      <c r="AC69" s="2" t="s">
        <v>42</v>
      </c>
      <c r="AD69" s="54">
        <v>0.01</v>
      </c>
      <c r="AE69" s="54">
        <v>87.2</v>
      </c>
      <c r="AF69" s="54">
        <v>12.8</v>
      </c>
      <c r="AG69" s="54">
        <v>87.2</v>
      </c>
      <c r="AH69" s="54">
        <v>4.5</v>
      </c>
      <c r="AI69" s="54">
        <v>8.3000000000000007</v>
      </c>
      <c r="AJ69" s="2" t="s">
        <v>27</v>
      </c>
      <c r="AK69" s="2" t="s">
        <v>164</v>
      </c>
      <c r="AL69" s="55">
        <v>3.2370000000000001</v>
      </c>
      <c r="AM69" s="55"/>
      <c r="AN69" s="55">
        <v>2.137</v>
      </c>
      <c r="AO69" s="55">
        <f t="shared" si="3"/>
        <v>0.22735206295018331</v>
      </c>
      <c r="AP69" s="55">
        <v>3.12</v>
      </c>
      <c r="AQ69" s="55">
        <f t="shared" si="4"/>
        <v>0.1150234563281094</v>
      </c>
      <c r="AR69" s="55">
        <v>3.1520000000000001</v>
      </c>
      <c r="AS69" s="55">
        <f t="shared" si="5"/>
        <v>0.11250024122418902</v>
      </c>
      <c r="AT69" s="55">
        <v>1.6060000000000001</v>
      </c>
      <c r="AU69" s="55">
        <v>0.33</v>
      </c>
      <c r="AV69" s="55">
        <v>4.5060000000000002</v>
      </c>
      <c r="AW69" s="55">
        <v>1.5</v>
      </c>
      <c r="AX69" s="55">
        <v>121.7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1.2E-2</v>
      </c>
      <c r="BJ69" s="6">
        <v>0.378</v>
      </c>
      <c r="BK69" s="6">
        <v>0.69299999999999995</v>
      </c>
      <c r="BL69" s="6">
        <v>1.0229999999999999</v>
      </c>
      <c r="BM69" s="6">
        <v>1.4</v>
      </c>
      <c r="BN69" s="6">
        <v>1.944</v>
      </c>
      <c r="BO69" s="6">
        <v>2.754</v>
      </c>
      <c r="BP69" s="6">
        <v>6.1289999999999996</v>
      </c>
      <c r="BQ69" s="6">
        <v>26.62</v>
      </c>
      <c r="BR69" s="6">
        <v>35.841999999999999</v>
      </c>
      <c r="BS69" s="6">
        <v>10.44</v>
      </c>
      <c r="BT69" s="6"/>
      <c r="BU69" s="6">
        <v>1.4590000000000001</v>
      </c>
      <c r="BV69" s="6">
        <v>0.67</v>
      </c>
      <c r="BW69" s="6">
        <v>0.88800000000000001</v>
      </c>
      <c r="BX69" s="6">
        <v>1.43</v>
      </c>
      <c r="BY69" s="6">
        <v>1.734</v>
      </c>
      <c r="BZ69" s="6">
        <v>1.964</v>
      </c>
      <c r="CA69" s="6"/>
      <c r="CB69" s="6">
        <v>1.1547499999999999</v>
      </c>
      <c r="CC69" s="6">
        <v>1.1547499999999999</v>
      </c>
      <c r="CD69" s="6">
        <v>1.1547499999999999</v>
      </c>
      <c r="CE69" s="6">
        <v>1.1547499999999999</v>
      </c>
    </row>
    <row r="70" spans="1:83" x14ac:dyDescent="0.2">
      <c r="A70" s="1" t="s">
        <v>617</v>
      </c>
      <c r="B70" s="1" t="s">
        <v>618</v>
      </c>
      <c r="C70" s="4">
        <v>42.871040000000001</v>
      </c>
      <c r="D70" s="4">
        <v>-70.313410000000005</v>
      </c>
      <c r="E70" s="3">
        <v>117.04320000000001</v>
      </c>
      <c r="F70" s="5">
        <v>37531</v>
      </c>
      <c r="G70" s="1" t="s">
        <v>377</v>
      </c>
      <c r="H70" s="1" t="s">
        <v>144</v>
      </c>
      <c r="I70" s="1" t="s">
        <v>148</v>
      </c>
      <c r="J70" s="1" t="s">
        <v>505</v>
      </c>
      <c r="K70" s="1" t="s">
        <v>505</v>
      </c>
      <c r="L70" s="1" t="s">
        <v>15</v>
      </c>
      <c r="M70" s="1" t="s">
        <v>505</v>
      </c>
      <c r="N70" s="1" t="s">
        <v>553</v>
      </c>
      <c r="O70" s="1" t="s">
        <v>554</v>
      </c>
      <c r="P70" s="1" t="s">
        <v>505</v>
      </c>
      <c r="Q70" s="1" t="s">
        <v>15</v>
      </c>
      <c r="R70" s="2" t="s">
        <v>505</v>
      </c>
      <c r="S70" s="2" t="s">
        <v>15</v>
      </c>
      <c r="T70" s="2" t="s">
        <v>555</v>
      </c>
      <c r="U70" s="2" t="s">
        <v>556</v>
      </c>
      <c r="V70" s="2" t="s">
        <v>555</v>
      </c>
      <c r="W70" s="2" t="s">
        <v>556</v>
      </c>
      <c r="X70" s="2" t="s">
        <v>510</v>
      </c>
      <c r="Y70" s="2" t="s">
        <v>511</v>
      </c>
      <c r="Z70" s="2" t="s">
        <v>512</v>
      </c>
      <c r="AA70" s="1" t="s">
        <v>513</v>
      </c>
      <c r="AB70" s="2" t="s">
        <v>25</v>
      </c>
      <c r="AC70" s="2" t="s">
        <v>26</v>
      </c>
      <c r="AD70" s="54">
        <v>0</v>
      </c>
      <c r="AE70" s="54">
        <v>71.900000000000006</v>
      </c>
      <c r="AF70" s="54">
        <v>28.1</v>
      </c>
      <c r="AG70" s="54">
        <v>71.900000000000006</v>
      </c>
      <c r="AH70" s="54">
        <v>11.6</v>
      </c>
      <c r="AI70" s="54">
        <v>16.5</v>
      </c>
      <c r="AJ70" s="2" t="s">
        <v>27</v>
      </c>
      <c r="AK70" s="2" t="s">
        <v>164</v>
      </c>
      <c r="AL70" s="55">
        <v>3.2370000000000001</v>
      </c>
      <c r="AM70" s="55"/>
      <c r="AN70" s="55">
        <v>2.8210000000000002</v>
      </c>
      <c r="AO70" s="55">
        <f t="shared" si="3"/>
        <v>0.14151236276383422</v>
      </c>
      <c r="AP70" s="55">
        <v>3.504</v>
      </c>
      <c r="AQ70" s="55">
        <f t="shared" si="4"/>
        <v>8.8143622530274371E-2</v>
      </c>
      <c r="AR70" s="55">
        <v>4.8970000000000002</v>
      </c>
      <c r="AS70" s="55">
        <f t="shared" si="5"/>
        <v>3.356263973812889E-2</v>
      </c>
      <c r="AT70" s="55">
        <v>2.7349999999999999</v>
      </c>
      <c r="AU70" s="55">
        <v>0.81100000000000005</v>
      </c>
      <c r="AV70" s="55">
        <v>2.82</v>
      </c>
      <c r="AW70" s="55">
        <v>2.2000000000000002</v>
      </c>
      <c r="AX70" s="55">
        <v>62.3</v>
      </c>
      <c r="AY70" s="6">
        <v>0</v>
      </c>
      <c r="AZ70" s="6">
        <v>0</v>
      </c>
      <c r="BA70" s="6">
        <v>0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4.5999999999999999E-2</v>
      </c>
      <c r="BK70" s="6">
        <v>6.0999999999999999E-2</v>
      </c>
      <c r="BL70" s="6">
        <v>7.6999999999999999E-2</v>
      </c>
      <c r="BM70" s="6">
        <v>0.129</v>
      </c>
      <c r="BN70" s="6">
        <v>0.27</v>
      </c>
      <c r="BO70" s="6">
        <v>0.623</v>
      </c>
      <c r="BP70" s="6">
        <v>1.597</v>
      </c>
      <c r="BQ70" s="6">
        <v>10.898999999999999</v>
      </c>
      <c r="BR70" s="6">
        <v>34.941000000000003</v>
      </c>
      <c r="BS70" s="6">
        <v>23.196000000000002</v>
      </c>
      <c r="BT70" s="6"/>
      <c r="BU70" s="6">
        <v>5.7830000000000004</v>
      </c>
      <c r="BV70" s="6">
        <v>1.3720000000000001</v>
      </c>
      <c r="BW70" s="6">
        <v>1.9730000000000001</v>
      </c>
      <c r="BX70" s="6">
        <v>2.5270000000000001</v>
      </c>
      <c r="BY70" s="6">
        <v>3.1840000000000002</v>
      </c>
      <c r="BZ70" s="6">
        <v>2.5110000000000001</v>
      </c>
      <c r="CA70" s="6"/>
      <c r="CB70" s="6">
        <v>2.7029999999999998</v>
      </c>
      <c r="CC70" s="6">
        <v>2.7029999999999998</v>
      </c>
      <c r="CD70" s="6">
        <v>2.7029999999999998</v>
      </c>
      <c r="CE70" s="6">
        <v>2.7029999999999998</v>
      </c>
    </row>
    <row r="71" spans="1:83" x14ac:dyDescent="0.2">
      <c r="A71" s="1" t="s">
        <v>619</v>
      </c>
      <c r="B71" s="1" t="s">
        <v>620</v>
      </c>
      <c r="C71" s="4">
        <v>42.871169999999999</v>
      </c>
      <c r="D71" s="4">
        <v>-70.280469999999994</v>
      </c>
      <c r="E71" s="3">
        <v>148.1328</v>
      </c>
      <c r="F71" s="5">
        <v>37470</v>
      </c>
      <c r="G71" s="1" t="s">
        <v>377</v>
      </c>
      <c r="H71" s="1" t="s">
        <v>144</v>
      </c>
      <c r="I71" s="1" t="s">
        <v>148</v>
      </c>
      <c r="J71" s="1" t="s">
        <v>145</v>
      </c>
      <c r="K71" s="1" t="s">
        <v>151</v>
      </c>
      <c r="L71" s="1" t="s">
        <v>158</v>
      </c>
      <c r="M71" s="1" t="s">
        <v>399</v>
      </c>
      <c r="N71" s="1" t="s">
        <v>436</v>
      </c>
      <c r="O71" s="1" t="s">
        <v>437</v>
      </c>
      <c r="P71" s="1" t="s">
        <v>399</v>
      </c>
      <c r="Q71" s="1" t="s">
        <v>24</v>
      </c>
      <c r="R71" s="2" t="s">
        <v>402</v>
      </c>
      <c r="S71" s="2" t="s">
        <v>403</v>
      </c>
      <c r="T71" s="2" t="s">
        <v>404</v>
      </c>
      <c r="U71" s="2" t="s">
        <v>405</v>
      </c>
      <c r="V71" s="2" t="s">
        <v>406</v>
      </c>
      <c r="W71" s="2" t="s">
        <v>407</v>
      </c>
      <c r="X71" s="2" t="s">
        <v>416</v>
      </c>
      <c r="Y71" s="2" t="s">
        <v>417</v>
      </c>
      <c r="Z71" s="2" t="s">
        <v>386</v>
      </c>
      <c r="AA71" s="1" t="s">
        <v>387</v>
      </c>
      <c r="AB71" s="2" t="s">
        <v>25</v>
      </c>
      <c r="AC71" s="2" t="s">
        <v>26</v>
      </c>
      <c r="AD71" s="54">
        <v>0.2</v>
      </c>
      <c r="AE71" s="54">
        <v>30.8</v>
      </c>
      <c r="AF71" s="54">
        <v>69</v>
      </c>
      <c r="AG71" s="54">
        <v>30.8</v>
      </c>
      <c r="AH71" s="54">
        <v>28</v>
      </c>
      <c r="AI71" s="54">
        <v>41</v>
      </c>
      <c r="AJ71" s="2" t="s">
        <v>29</v>
      </c>
      <c r="AK71" s="2" t="s">
        <v>165</v>
      </c>
      <c r="AL71" s="55">
        <v>3.7309999999999999</v>
      </c>
      <c r="AM71" s="55">
        <v>8.484</v>
      </c>
      <c r="AN71" s="55">
        <v>3.3460000000000001</v>
      </c>
      <c r="AO71" s="55">
        <f t="shared" si="3"/>
        <v>9.8345305669195734E-2</v>
      </c>
      <c r="AP71" s="55">
        <v>6.7539999999999996</v>
      </c>
      <c r="AQ71" s="55">
        <f t="shared" si="4"/>
        <v>9.2649570266480352E-3</v>
      </c>
      <c r="AR71" s="55">
        <v>7.3330000000000002</v>
      </c>
      <c r="AS71" s="55">
        <f t="shared" si="5"/>
        <v>6.2022182104035373E-3</v>
      </c>
      <c r="AT71" s="55">
        <v>3.57</v>
      </c>
      <c r="AU71" s="55">
        <v>0.248</v>
      </c>
      <c r="AV71" s="55">
        <v>0.64200000000000002</v>
      </c>
      <c r="AW71" s="55">
        <v>5.2819811248689232</v>
      </c>
      <c r="AX71" s="55">
        <v>30.8</v>
      </c>
      <c r="AY71" s="6">
        <v>0</v>
      </c>
      <c r="AZ71" s="6">
        <v>0</v>
      </c>
      <c r="BA71" s="6">
        <v>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0.17399999999999999</v>
      </c>
      <c r="BJ71" s="6">
        <v>1.2999999999999999E-2</v>
      </c>
      <c r="BK71" s="6">
        <v>1.9E-2</v>
      </c>
      <c r="BL71" s="6">
        <v>5.1999999999999998E-2</v>
      </c>
      <c r="BM71" s="6">
        <v>0.06</v>
      </c>
      <c r="BN71" s="6">
        <v>4.7E-2</v>
      </c>
      <c r="BO71" s="6">
        <v>0.13900000000000001</v>
      </c>
      <c r="BP71" s="6">
        <v>0.39500000000000002</v>
      </c>
      <c r="BQ71" s="6">
        <v>2.2549999999999999</v>
      </c>
      <c r="BR71" s="6">
        <v>9.3729999999999993</v>
      </c>
      <c r="BS71" s="6">
        <v>18.282</v>
      </c>
      <c r="BT71" s="6"/>
      <c r="BU71" s="6">
        <v>10.79</v>
      </c>
      <c r="BV71" s="6">
        <v>4.0140000000000002</v>
      </c>
      <c r="BW71" s="6">
        <v>5.8339999999999996</v>
      </c>
      <c r="BX71" s="6">
        <v>7.556</v>
      </c>
      <c r="BY71" s="6">
        <v>7.6210000000000004</v>
      </c>
      <c r="BZ71" s="6">
        <v>6.0609999999999999</v>
      </c>
      <c r="CA71" s="6"/>
      <c r="CB71" s="6">
        <v>6.8289999999999997</v>
      </c>
      <c r="CC71" s="6">
        <v>6.8289999999999997</v>
      </c>
      <c r="CD71" s="6">
        <v>6.8289999999999997</v>
      </c>
      <c r="CE71" s="6">
        <v>6.8289999999999997</v>
      </c>
    </row>
    <row r="72" spans="1:83" x14ac:dyDescent="0.2">
      <c r="A72" s="1" t="s">
        <v>621</v>
      </c>
      <c r="B72" s="1" t="s">
        <v>622</v>
      </c>
      <c r="C72" s="4">
        <v>42.871409999999997</v>
      </c>
      <c r="D72" s="4">
        <v>-70.263670000000005</v>
      </c>
      <c r="E72" s="3">
        <v>118.872</v>
      </c>
      <c r="F72" s="5">
        <v>37470</v>
      </c>
      <c r="G72" s="1" t="s">
        <v>377</v>
      </c>
      <c r="H72" s="1" t="s">
        <v>144</v>
      </c>
      <c r="I72" s="1" t="s">
        <v>149</v>
      </c>
      <c r="J72" s="1" t="s">
        <v>147</v>
      </c>
      <c r="K72" s="1" t="s">
        <v>154</v>
      </c>
      <c r="L72" s="1" t="s">
        <v>161</v>
      </c>
      <c r="M72" s="1" t="s">
        <v>458</v>
      </c>
      <c r="N72" s="1" t="s">
        <v>623</v>
      </c>
      <c r="O72" s="1" t="s">
        <v>525</v>
      </c>
      <c r="P72" s="1" t="s">
        <v>458</v>
      </c>
      <c r="Q72" s="1" t="s">
        <v>12</v>
      </c>
      <c r="R72" s="2" t="s">
        <v>84</v>
      </c>
      <c r="S72" s="2" t="s">
        <v>84</v>
      </c>
      <c r="T72" s="2" t="s">
        <v>526</v>
      </c>
      <c r="U72" s="2" t="s">
        <v>527</v>
      </c>
      <c r="V72" s="2" t="s">
        <v>528</v>
      </c>
      <c r="W72" s="2" t="s">
        <v>529</v>
      </c>
      <c r="X72" s="2" t="s">
        <v>510</v>
      </c>
      <c r="Y72" s="2" t="s">
        <v>511</v>
      </c>
      <c r="Z72" s="2" t="s">
        <v>512</v>
      </c>
      <c r="AA72" s="1" t="s">
        <v>513</v>
      </c>
      <c r="AB72" s="2" t="s">
        <v>25</v>
      </c>
      <c r="AC72" s="2" t="s">
        <v>26</v>
      </c>
      <c r="AD72" s="54">
        <v>5.4</v>
      </c>
      <c r="AE72" s="54">
        <v>64.2</v>
      </c>
      <c r="AF72" s="54">
        <v>30.4</v>
      </c>
      <c r="AG72" s="54">
        <v>64.2</v>
      </c>
      <c r="AH72" s="54">
        <v>12.6</v>
      </c>
      <c r="AI72" s="54">
        <v>17.8</v>
      </c>
      <c r="AJ72" s="2" t="s">
        <v>29</v>
      </c>
      <c r="AK72" s="2" t="s">
        <v>165</v>
      </c>
      <c r="AL72" s="55">
        <v>3.2370000000000001</v>
      </c>
      <c r="AM72" s="55">
        <v>-3.2429999999999999</v>
      </c>
      <c r="AN72" s="55">
        <v>1.581</v>
      </c>
      <c r="AO72" s="55">
        <f t="shared" si="3"/>
        <v>0.3342501238512835</v>
      </c>
      <c r="AP72" s="55">
        <v>3.4449999999999998</v>
      </c>
      <c r="AQ72" s="55">
        <f t="shared" si="4"/>
        <v>9.1823039579894336E-2</v>
      </c>
      <c r="AR72" s="55">
        <v>4.8179999999999996</v>
      </c>
      <c r="AS72" s="55">
        <f t="shared" si="5"/>
        <v>3.5451733904248585E-2</v>
      </c>
      <c r="AT72" s="55">
        <v>3.6549999999999998</v>
      </c>
      <c r="AU72" s="55">
        <v>0.46700000000000003</v>
      </c>
      <c r="AV72" s="55">
        <v>2.4990000000000001</v>
      </c>
      <c r="AW72" s="55">
        <v>3.0581807505244409</v>
      </c>
      <c r="AX72" s="55">
        <v>37.4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4.9329999999999998</v>
      </c>
      <c r="BF72" s="6">
        <v>0</v>
      </c>
      <c r="BG72" s="6">
        <v>0</v>
      </c>
      <c r="BH72" s="6">
        <v>0.20899999999999999</v>
      </c>
      <c r="BI72" s="6">
        <v>0.30299999999999999</v>
      </c>
      <c r="BJ72" s="6">
        <v>0.34200000000000003</v>
      </c>
      <c r="BK72" s="6">
        <v>0.42199999999999999</v>
      </c>
      <c r="BL72" s="6">
        <v>0.69399999999999995</v>
      </c>
      <c r="BM72" s="6">
        <v>1.046</v>
      </c>
      <c r="BN72" s="6">
        <v>1.621</v>
      </c>
      <c r="BO72" s="6">
        <v>2.5099999999999998</v>
      </c>
      <c r="BP72" s="6">
        <v>3.8090000000000002</v>
      </c>
      <c r="BQ72" s="6">
        <v>11.683999999999999</v>
      </c>
      <c r="BR72" s="6">
        <v>23.905999999999999</v>
      </c>
      <c r="BS72" s="6">
        <v>18.11</v>
      </c>
      <c r="BT72" s="6"/>
      <c r="BU72" s="6">
        <v>5.0659999999999998</v>
      </c>
      <c r="BV72" s="6">
        <v>1.7909999999999999</v>
      </c>
      <c r="BW72" s="6">
        <v>2.4860000000000002</v>
      </c>
      <c r="BX72" s="6">
        <v>3.2349999999999999</v>
      </c>
      <c r="BY72" s="6">
        <v>3.3420000000000001</v>
      </c>
      <c r="BZ72" s="6">
        <v>2.887</v>
      </c>
      <c r="CA72" s="6"/>
      <c r="CB72" s="6">
        <v>2.9007499999999999</v>
      </c>
      <c r="CC72" s="6">
        <v>2.9007499999999999</v>
      </c>
      <c r="CD72" s="6">
        <v>2.9007499999999999</v>
      </c>
      <c r="CE72" s="6">
        <v>2.9007499999999999</v>
      </c>
    </row>
    <row r="73" spans="1:83" x14ac:dyDescent="0.2">
      <c r="A73" s="1" t="s">
        <v>624</v>
      </c>
      <c r="B73" s="1" t="s">
        <v>625</v>
      </c>
      <c r="C73" s="4">
        <v>42.870469999999997</v>
      </c>
      <c r="D73" s="4">
        <v>-70.246579999999994</v>
      </c>
      <c r="E73" s="3">
        <v>118.872</v>
      </c>
      <c r="F73" s="5">
        <v>37505</v>
      </c>
      <c r="G73" s="1" t="s">
        <v>377</v>
      </c>
      <c r="H73" s="1" t="s">
        <v>144</v>
      </c>
      <c r="I73" s="1" t="s">
        <v>148</v>
      </c>
      <c r="J73" s="1" t="s">
        <v>145</v>
      </c>
      <c r="K73" s="1" t="s">
        <v>151</v>
      </c>
      <c r="L73" s="1" t="s">
        <v>158</v>
      </c>
      <c r="M73" s="1" t="s">
        <v>449</v>
      </c>
      <c r="N73" s="1" t="s">
        <v>503</v>
      </c>
      <c r="O73" s="1" t="s">
        <v>504</v>
      </c>
      <c r="P73" s="1" t="s">
        <v>449</v>
      </c>
      <c r="Q73" s="1" t="s">
        <v>24</v>
      </c>
      <c r="R73" s="2" t="s">
        <v>505</v>
      </c>
      <c r="S73" s="2" t="s">
        <v>15</v>
      </c>
      <c r="T73" s="2" t="s">
        <v>506</v>
      </c>
      <c r="U73" s="2" t="s">
        <v>507</v>
      </c>
      <c r="V73" s="2" t="s">
        <v>508</v>
      </c>
      <c r="W73" s="2" t="s">
        <v>509</v>
      </c>
      <c r="X73" s="2" t="s">
        <v>510</v>
      </c>
      <c r="Y73" s="2" t="s">
        <v>511</v>
      </c>
      <c r="Z73" s="2" t="s">
        <v>512</v>
      </c>
      <c r="AA73" s="1" t="s">
        <v>513</v>
      </c>
      <c r="AB73" s="2" t="s">
        <v>25</v>
      </c>
      <c r="AC73" s="2" t="s">
        <v>26</v>
      </c>
      <c r="AD73" s="54">
        <v>0</v>
      </c>
      <c r="AE73" s="54">
        <v>71.599999999999994</v>
      </c>
      <c r="AF73" s="54">
        <v>28.4</v>
      </c>
      <c r="AG73" s="54">
        <v>71.599999999999994</v>
      </c>
      <c r="AH73" s="54">
        <v>13.2</v>
      </c>
      <c r="AI73" s="54">
        <v>15.2</v>
      </c>
      <c r="AJ73" s="2" t="s">
        <v>27</v>
      </c>
      <c r="AK73" s="2" t="s">
        <v>164</v>
      </c>
      <c r="AL73" s="55">
        <v>3.2370000000000001</v>
      </c>
      <c r="AM73" s="55"/>
      <c r="AN73" s="55">
        <v>2.8380000000000001</v>
      </c>
      <c r="AO73" s="55">
        <f t="shared" si="3"/>
        <v>0.1398546376294639</v>
      </c>
      <c r="AP73" s="55">
        <v>3.601</v>
      </c>
      <c r="AQ73" s="55">
        <f t="shared" si="4"/>
        <v>8.2412100905772917E-2</v>
      </c>
      <c r="AR73" s="55">
        <v>4.7859999999999996</v>
      </c>
      <c r="AS73" s="55">
        <f t="shared" si="5"/>
        <v>3.6246864203294843E-2</v>
      </c>
      <c r="AT73" s="55">
        <v>2.5840000000000001</v>
      </c>
      <c r="AU73" s="55">
        <v>0.77200000000000002</v>
      </c>
      <c r="AV73" s="55">
        <v>2.9289999999999998</v>
      </c>
      <c r="AW73" s="55">
        <v>2.4</v>
      </c>
      <c r="AX73" s="55">
        <v>23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1E-3</v>
      </c>
      <c r="BI73" s="6">
        <v>2.4E-2</v>
      </c>
      <c r="BJ73" s="6">
        <v>1.4999999999999999E-2</v>
      </c>
      <c r="BK73" s="6">
        <v>3.9E-2</v>
      </c>
      <c r="BL73" s="6">
        <v>6.0999999999999999E-2</v>
      </c>
      <c r="BM73" s="6">
        <v>0.183</v>
      </c>
      <c r="BN73" s="6">
        <v>0.29699999999999999</v>
      </c>
      <c r="BO73" s="6">
        <v>0.61</v>
      </c>
      <c r="BP73" s="6">
        <v>1.5629999999999999</v>
      </c>
      <c r="BQ73" s="6">
        <v>10.407</v>
      </c>
      <c r="BR73" s="6">
        <v>29.75</v>
      </c>
      <c r="BS73" s="6">
        <v>28.623999999999999</v>
      </c>
      <c r="BT73" s="6"/>
      <c r="BU73" s="6">
        <v>6.9039999999999999</v>
      </c>
      <c r="BV73" s="6">
        <v>1.6120000000000001</v>
      </c>
      <c r="BW73" s="6">
        <v>2.0249999999999999</v>
      </c>
      <c r="BX73" s="6">
        <v>2.657</v>
      </c>
      <c r="BY73" s="6">
        <v>2.7879999999999998</v>
      </c>
      <c r="BZ73" s="6">
        <v>2.8530000000000002</v>
      </c>
      <c r="CA73" s="6"/>
      <c r="CB73" s="6">
        <v>2.3967499999999999</v>
      </c>
      <c r="CC73" s="6">
        <v>2.3967499999999999</v>
      </c>
      <c r="CD73" s="6">
        <v>2.3967499999999999</v>
      </c>
      <c r="CE73" s="6">
        <v>2.3967499999999999</v>
      </c>
    </row>
    <row r="74" spans="1:83" x14ac:dyDescent="0.2">
      <c r="A74" s="1" t="s">
        <v>626</v>
      </c>
      <c r="B74" s="1" t="s">
        <v>627</v>
      </c>
      <c r="C74" s="4">
        <v>42.870910000000002</v>
      </c>
      <c r="D74" s="4">
        <v>-70.229569999999995</v>
      </c>
      <c r="E74" s="3">
        <v>100.584</v>
      </c>
      <c r="F74" s="5">
        <v>37505</v>
      </c>
      <c r="G74" s="1" t="s">
        <v>377</v>
      </c>
      <c r="H74" s="1" t="s">
        <v>144</v>
      </c>
      <c r="I74" s="1" t="s">
        <v>149</v>
      </c>
      <c r="J74" s="1" t="s">
        <v>147</v>
      </c>
      <c r="K74" s="1" t="s">
        <v>153</v>
      </c>
      <c r="L74" s="1" t="s">
        <v>160</v>
      </c>
      <c r="M74" s="1" t="s">
        <v>19</v>
      </c>
      <c r="N74" s="1" t="s">
        <v>628</v>
      </c>
      <c r="O74" s="1" t="s">
        <v>629</v>
      </c>
      <c r="P74" s="1" t="s">
        <v>19</v>
      </c>
      <c r="Q74" s="1" t="s">
        <v>10</v>
      </c>
      <c r="R74" s="2" t="s">
        <v>84</v>
      </c>
      <c r="S74" s="2" t="s">
        <v>84</v>
      </c>
      <c r="T74" s="2" t="s">
        <v>630</v>
      </c>
      <c r="U74" s="2" t="s">
        <v>631</v>
      </c>
      <c r="V74" s="2" t="s">
        <v>632</v>
      </c>
      <c r="W74" s="2" t="s">
        <v>629</v>
      </c>
      <c r="X74" s="2" t="s">
        <v>31</v>
      </c>
      <c r="Y74" s="2" t="s">
        <v>32</v>
      </c>
      <c r="Z74" s="2" t="s">
        <v>31</v>
      </c>
      <c r="AA74" s="1" t="s">
        <v>32</v>
      </c>
      <c r="AB74" s="2" t="s">
        <v>41</v>
      </c>
      <c r="AC74" s="2" t="s">
        <v>42</v>
      </c>
      <c r="AD74" s="54">
        <v>6.3</v>
      </c>
      <c r="AE74" s="54">
        <v>86.7</v>
      </c>
      <c r="AF74" s="54">
        <v>7</v>
      </c>
      <c r="AG74" s="54">
        <v>86.7</v>
      </c>
      <c r="AH74" s="54">
        <v>2.2999999999999998</v>
      </c>
      <c r="AI74" s="54">
        <v>4.7</v>
      </c>
      <c r="AJ74" s="2" t="s">
        <v>27</v>
      </c>
      <c r="AK74" s="2" t="s">
        <v>164</v>
      </c>
      <c r="AL74" s="55">
        <v>2.7370000000000001</v>
      </c>
      <c r="AM74" s="55"/>
      <c r="AN74" s="55">
        <v>-0.13700000000000001</v>
      </c>
      <c r="AO74" s="55">
        <f t="shared" si="3"/>
        <v>1.0996161493145513</v>
      </c>
      <c r="AP74" s="55">
        <v>2.4580000000000002</v>
      </c>
      <c r="AQ74" s="55">
        <f t="shared" si="4"/>
        <v>0.1819986936248858</v>
      </c>
      <c r="AR74" s="55">
        <v>2.1360000000000001</v>
      </c>
      <c r="AS74" s="55">
        <f t="shared" si="5"/>
        <v>0.22750970602022477</v>
      </c>
      <c r="AT74" s="55">
        <v>1.885</v>
      </c>
      <c r="AU74" s="55">
        <v>-0.14699999999999999</v>
      </c>
      <c r="AV74" s="55">
        <v>3.1720000000000002</v>
      </c>
      <c r="AW74" s="55">
        <v>1.6</v>
      </c>
      <c r="AX74" s="55">
        <v>35.200000000000003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1.5429999999999999</v>
      </c>
      <c r="BH74" s="6">
        <v>2.7530000000000001</v>
      </c>
      <c r="BI74" s="6">
        <v>2.0099999999999998</v>
      </c>
      <c r="BJ74" s="6">
        <v>2.1219999999999999</v>
      </c>
      <c r="BK74" s="6">
        <v>2.19</v>
      </c>
      <c r="BL74" s="6">
        <v>2.8849999999999998</v>
      </c>
      <c r="BM74" s="6">
        <v>3.4239999999999999</v>
      </c>
      <c r="BN74" s="6">
        <v>4.0359999999999996</v>
      </c>
      <c r="BO74" s="6">
        <v>8.1679999999999993</v>
      </c>
      <c r="BP74" s="6">
        <v>21.59</v>
      </c>
      <c r="BQ74" s="6">
        <v>31.664999999999999</v>
      </c>
      <c r="BR74" s="6">
        <v>8.734</v>
      </c>
      <c r="BS74" s="6">
        <v>1.87</v>
      </c>
      <c r="BT74" s="6"/>
      <c r="BU74" s="6">
        <v>0.78200000000000003</v>
      </c>
      <c r="BV74" s="6">
        <v>0.46899999999999997</v>
      </c>
      <c r="BW74" s="6">
        <v>0.54</v>
      </c>
      <c r="BX74" s="6">
        <v>0.48299999999999998</v>
      </c>
      <c r="BY74" s="6">
        <v>0.73899999999999999</v>
      </c>
      <c r="BZ74" s="6">
        <v>1.052</v>
      </c>
      <c r="CA74" s="6"/>
      <c r="CB74" s="6">
        <v>0.73624999999999996</v>
      </c>
      <c r="CC74" s="6">
        <v>0.73624999999999996</v>
      </c>
      <c r="CD74" s="6">
        <v>0.73624999999999996</v>
      </c>
      <c r="CE74" s="6">
        <v>0.73624999999999996</v>
      </c>
    </row>
    <row r="75" spans="1:83" x14ac:dyDescent="0.2">
      <c r="A75" s="1" t="s">
        <v>633</v>
      </c>
      <c r="B75" s="1" t="s">
        <v>634</v>
      </c>
      <c r="C75" s="4">
        <v>42.871079999999999</v>
      </c>
      <c r="D75" s="4">
        <v>-70.113730000000004</v>
      </c>
      <c r="E75" s="3">
        <v>95</v>
      </c>
      <c r="F75" s="5">
        <v>38308</v>
      </c>
      <c r="G75" s="1" t="s">
        <v>377</v>
      </c>
      <c r="H75" s="1" t="s">
        <v>144</v>
      </c>
      <c r="I75" s="1" t="s">
        <v>149</v>
      </c>
      <c r="J75" s="1" t="s">
        <v>147</v>
      </c>
      <c r="K75" s="1" t="s">
        <v>153</v>
      </c>
      <c r="L75" s="1" t="s">
        <v>160</v>
      </c>
      <c r="M75" s="1" t="s">
        <v>19</v>
      </c>
      <c r="N75" s="1" t="s">
        <v>156</v>
      </c>
      <c r="O75" s="1" t="s">
        <v>46</v>
      </c>
      <c r="P75" s="1" t="s">
        <v>19</v>
      </c>
      <c r="Q75" s="1" t="s">
        <v>10</v>
      </c>
      <c r="R75" s="2" t="s">
        <v>84</v>
      </c>
      <c r="S75" s="2" t="s">
        <v>84</v>
      </c>
      <c r="T75" s="2" t="s">
        <v>43</v>
      </c>
      <c r="U75" s="2" t="s">
        <v>44</v>
      </c>
      <c r="V75" s="2" t="s">
        <v>45</v>
      </c>
      <c r="W75" s="2" t="s">
        <v>46</v>
      </c>
      <c r="X75" s="2" t="s">
        <v>37</v>
      </c>
      <c r="Y75" s="2" t="s">
        <v>38</v>
      </c>
      <c r="Z75" s="2" t="s">
        <v>37</v>
      </c>
      <c r="AA75" s="1" t="s">
        <v>38</v>
      </c>
      <c r="AB75" s="2" t="s">
        <v>41</v>
      </c>
      <c r="AC75" s="2" t="s">
        <v>42</v>
      </c>
      <c r="AD75" s="54">
        <v>6.2</v>
      </c>
      <c r="AE75" s="54">
        <v>90.8</v>
      </c>
      <c r="AF75" s="54">
        <v>3.1</v>
      </c>
      <c r="AG75" s="54">
        <v>90.8</v>
      </c>
      <c r="AH75" s="54">
        <v>0.5</v>
      </c>
      <c r="AI75" s="54">
        <v>2.6</v>
      </c>
      <c r="AJ75" s="2" t="s">
        <v>27</v>
      </c>
      <c r="AK75" s="2" t="s">
        <v>164</v>
      </c>
      <c r="AL75" s="55">
        <v>1.2470000000000001</v>
      </c>
      <c r="AM75" s="55"/>
      <c r="AN75" s="55">
        <v>-0.629</v>
      </c>
      <c r="AO75" s="55">
        <f t="shared" si="3"/>
        <v>1.546492674910634</v>
      </c>
      <c r="AP75" s="55">
        <v>0.91200000000000003</v>
      </c>
      <c r="AQ75" s="55">
        <f t="shared" si="4"/>
        <v>0.53144783717927657</v>
      </c>
      <c r="AR75" s="55">
        <v>0.82</v>
      </c>
      <c r="AS75" s="55">
        <f t="shared" si="5"/>
        <v>0.56644194264789927</v>
      </c>
      <c r="AT75" s="55">
        <v>1.0569999999999999</v>
      </c>
      <c r="AU75" s="55">
        <v>-0.14799999999999999</v>
      </c>
      <c r="AV75" s="55">
        <v>1.0669999999999999</v>
      </c>
      <c r="AW75" s="55">
        <v>0.7</v>
      </c>
      <c r="AX75" s="55">
        <v>23.1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0.99199999999999999</v>
      </c>
      <c r="BH75" s="6">
        <v>2.0880000000000001</v>
      </c>
      <c r="BI75" s="6">
        <v>3.0819999999999999</v>
      </c>
      <c r="BJ75" s="6">
        <v>5.3170000000000002</v>
      </c>
      <c r="BK75" s="6">
        <v>9.1560000000000006</v>
      </c>
      <c r="BL75" s="6">
        <v>14.61</v>
      </c>
      <c r="BM75" s="6">
        <v>17.853000000000002</v>
      </c>
      <c r="BN75" s="6">
        <v>20.422000000000001</v>
      </c>
      <c r="BO75" s="6">
        <v>17.725000000000001</v>
      </c>
      <c r="BP75" s="6">
        <v>4.1230000000000002</v>
      </c>
      <c r="BQ75" s="6">
        <v>0.876</v>
      </c>
      <c r="BR75" s="6">
        <v>0.48199999999999998</v>
      </c>
      <c r="BS75" s="6">
        <v>0.21</v>
      </c>
      <c r="BT75" s="6"/>
      <c r="BU75" s="6">
        <v>2.1999999999999999E-2</v>
      </c>
      <c r="BV75" s="6">
        <v>0.151</v>
      </c>
      <c r="BW75" s="6">
        <v>0.108</v>
      </c>
      <c r="BX75" s="6">
        <v>0.19400000000000001</v>
      </c>
      <c r="BY75" s="6">
        <v>0.45300000000000001</v>
      </c>
      <c r="BZ75" s="6">
        <v>0.58299999999999996</v>
      </c>
      <c r="CA75" s="6">
        <v>1.554</v>
      </c>
      <c r="CB75" s="6"/>
      <c r="CC75" s="6"/>
      <c r="CD75" s="6"/>
      <c r="CE75" s="6"/>
    </row>
    <row r="76" spans="1:83" x14ac:dyDescent="0.2">
      <c r="A76" s="1" t="s">
        <v>635</v>
      </c>
      <c r="B76" s="1" t="s">
        <v>636</v>
      </c>
      <c r="C76" s="4">
        <v>42.858280000000001</v>
      </c>
      <c r="D76" s="4">
        <v>-70.396860000000004</v>
      </c>
      <c r="E76" s="3">
        <v>78.638400000000004</v>
      </c>
      <c r="F76" s="5">
        <v>37531</v>
      </c>
      <c r="G76" s="1" t="s">
        <v>377</v>
      </c>
      <c r="H76" s="1" t="s">
        <v>144</v>
      </c>
      <c r="I76" s="1" t="s">
        <v>148</v>
      </c>
      <c r="J76" s="1" t="s">
        <v>145</v>
      </c>
      <c r="K76" s="1" t="s">
        <v>152</v>
      </c>
      <c r="L76" s="1" t="s">
        <v>159</v>
      </c>
      <c r="M76" s="1" t="s">
        <v>22</v>
      </c>
      <c r="N76" s="1" t="s">
        <v>48</v>
      </c>
      <c r="O76" s="1" t="s">
        <v>49</v>
      </c>
      <c r="P76" s="1" t="s">
        <v>22</v>
      </c>
      <c r="Q76" s="1" t="s">
        <v>24</v>
      </c>
      <c r="R76" s="2" t="s">
        <v>84</v>
      </c>
      <c r="S76" s="2" t="s">
        <v>84</v>
      </c>
      <c r="T76" s="2" t="s">
        <v>82</v>
      </c>
      <c r="U76" s="2" t="s">
        <v>47</v>
      </c>
      <c r="V76" s="2" t="s">
        <v>48</v>
      </c>
      <c r="W76" s="2" t="s">
        <v>49</v>
      </c>
      <c r="X76" s="2" t="s">
        <v>33</v>
      </c>
      <c r="Y76" s="2" t="s">
        <v>34</v>
      </c>
      <c r="Z76" s="2" t="s">
        <v>33</v>
      </c>
      <c r="AA76" s="1" t="s">
        <v>34</v>
      </c>
      <c r="AB76" s="2" t="s">
        <v>41</v>
      </c>
      <c r="AC76" s="2" t="s">
        <v>42</v>
      </c>
      <c r="AD76" s="54">
        <v>2.2999999999999998</v>
      </c>
      <c r="AE76" s="54">
        <v>90.7</v>
      </c>
      <c r="AF76" s="54">
        <v>7</v>
      </c>
      <c r="AG76" s="54">
        <v>90.7</v>
      </c>
      <c r="AH76" s="54">
        <v>1.8</v>
      </c>
      <c r="AI76" s="54">
        <v>5.2</v>
      </c>
      <c r="AJ76" s="2" t="s">
        <v>27</v>
      </c>
      <c r="AK76" s="2" t="s">
        <v>164</v>
      </c>
      <c r="AL76" s="55">
        <v>2.2370000000000001</v>
      </c>
      <c r="AM76" s="55"/>
      <c r="AN76" s="55">
        <v>0.372</v>
      </c>
      <c r="AO76" s="55">
        <f t="shared" si="3"/>
        <v>0.77271054964798735</v>
      </c>
      <c r="AP76" s="55">
        <v>1.8979999999999999</v>
      </c>
      <c r="AQ76" s="55">
        <f t="shared" si="4"/>
        <v>0.26831507159836343</v>
      </c>
      <c r="AR76" s="55">
        <v>1.8160000000000001</v>
      </c>
      <c r="AS76" s="55">
        <f t="shared" si="5"/>
        <v>0.28400731619667158</v>
      </c>
      <c r="AT76" s="55">
        <v>1.7709999999999999</v>
      </c>
      <c r="AU76" s="55">
        <v>0.20100000000000001</v>
      </c>
      <c r="AV76" s="55">
        <v>2.7669999999999999</v>
      </c>
      <c r="AW76" s="55">
        <v>0.9</v>
      </c>
      <c r="AX76" s="55">
        <v>131.9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1.0580000000000001</v>
      </c>
      <c r="BG76" s="6">
        <v>0.11700000000000001</v>
      </c>
      <c r="BH76" s="6">
        <v>0.49</v>
      </c>
      <c r="BI76" s="6">
        <v>0.66800000000000004</v>
      </c>
      <c r="BJ76" s="6">
        <v>1.04</v>
      </c>
      <c r="BK76" s="6">
        <v>2.0419999999999998</v>
      </c>
      <c r="BL76" s="6">
        <v>6.0890000000000004</v>
      </c>
      <c r="BM76" s="6">
        <v>8.2370000000000001</v>
      </c>
      <c r="BN76" s="6">
        <v>12.177</v>
      </c>
      <c r="BO76" s="6">
        <v>22.667999999999999</v>
      </c>
      <c r="BP76" s="6">
        <v>21.338999999999999</v>
      </c>
      <c r="BQ76" s="6">
        <v>13.837999999999999</v>
      </c>
      <c r="BR76" s="6">
        <v>2.6909999999999998</v>
      </c>
      <c r="BS76" s="6">
        <v>0.50900000000000001</v>
      </c>
      <c r="BT76" s="6"/>
      <c r="BU76" s="6">
        <v>0.28799999999999998</v>
      </c>
      <c r="BV76" s="6">
        <v>0.375</v>
      </c>
      <c r="BW76" s="6">
        <v>0.45900000000000002</v>
      </c>
      <c r="BX76" s="6">
        <v>0.71299999999999997</v>
      </c>
      <c r="BY76" s="6">
        <v>0.72399999999999998</v>
      </c>
      <c r="BZ76" s="6">
        <v>1.0229999999999999</v>
      </c>
      <c r="CA76" s="6"/>
      <c r="CB76" s="6">
        <v>0.86424999999999996</v>
      </c>
      <c r="CC76" s="6">
        <v>0.86424999999999996</v>
      </c>
      <c r="CD76" s="6">
        <v>0.86424999999999996</v>
      </c>
      <c r="CE76" s="6">
        <v>0.86424999999999996</v>
      </c>
    </row>
    <row r="77" spans="1:83" x14ac:dyDescent="0.2">
      <c r="A77" s="1" t="s">
        <v>637</v>
      </c>
      <c r="B77" s="1" t="s">
        <v>638</v>
      </c>
      <c r="C77" s="4">
        <v>42.861449999999998</v>
      </c>
      <c r="D77" s="4">
        <v>-70.379149999999996</v>
      </c>
      <c r="E77" s="3">
        <v>67.7</v>
      </c>
      <c r="F77" s="5">
        <v>38166</v>
      </c>
      <c r="G77" s="1" t="s">
        <v>440</v>
      </c>
      <c r="H77" s="1" t="s">
        <v>144</v>
      </c>
      <c r="I77" s="1" t="s">
        <v>149</v>
      </c>
      <c r="J77" s="1" t="s">
        <v>21</v>
      </c>
      <c r="K77" s="1" t="s">
        <v>21</v>
      </c>
      <c r="L77" s="1" t="s">
        <v>16</v>
      </c>
      <c r="M77" s="1" t="s">
        <v>51</v>
      </c>
      <c r="N77" s="1" t="s">
        <v>51</v>
      </c>
      <c r="O77" s="1" t="s">
        <v>163</v>
      </c>
      <c r="P77" s="1" t="s">
        <v>21</v>
      </c>
      <c r="Q77" s="1" t="s">
        <v>16</v>
      </c>
      <c r="R77" s="2" t="s">
        <v>84</v>
      </c>
      <c r="S77" s="2" t="s">
        <v>84</v>
      </c>
      <c r="T77" s="2" t="s">
        <v>50</v>
      </c>
      <c r="U77" s="2" t="s">
        <v>38</v>
      </c>
      <c r="V77" s="2" t="s">
        <v>51</v>
      </c>
      <c r="W77" s="2" t="s">
        <v>163</v>
      </c>
      <c r="X77" s="2" t="s">
        <v>52</v>
      </c>
      <c r="Y77" s="2" t="s">
        <v>67</v>
      </c>
      <c r="Z77" s="2" t="s">
        <v>51</v>
      </c>
      <c r="AA77" s="1" t="s">
        <v>163</v>
      </c>
      <c r="AB77" s="2" t="s">
        <v>41</v>
      </c>
      <c r="AC77" s="2" t="s">
        <v>42</v>
      </c>
      <c r="AD77" s="54">
        <v>85.4</v>
      </c>
      <c r="AE77" s="54">
        <v>14.3</v>
      </c>
      <c r="AF77" s="54">
        <v>0.3</v>
      </c>
      <c r="AG77" s="54">
        <v>14.3</v>
      </c>
      <c r="AH77" s="54"/>
      <c r="AI77" s="54"/>
      <c r="AJ77" s="2" t="s">
        <v>27</v>
      </c>
      <c r="AK77" s="2" t="s">
        <v>164</v>
      </c>
      <c r="AL77" s="55">
        <v>-4.2430000000000003</v>
      </c>
      <c r="AM77" s="55"/>
      <c r="AN77" s="55">
        <v>-4.3479999999999999</v>
      </c>
      <c r="AO77" s="55">
        <f t="shared" si="3"/>
        <v>20.364718964415083</v>
      </c>
      <c r="AP77" s="55">
        <v>-3.5289999999999999</v>
      </c>
      <c r="AQ77" s="55">
        <f t="shared" si="4"/>
        <v>11.543429494893026</v>
      </c>
      <c r="AR77" s="55">
        <v>-2.984</v>
      </c>
      <c r="AS77" s="55">
        <f t="shared" si="5"/>
        <v>7.9117673310474519</v>
      </c>
      <c r="AT77" s="55">
        <v>1.673</v>
      </c>
      <c r="AU77" s="55">
        <v>0.61299999999999999</v>
      </c>
      <c r="AV77" s="55">
        <v>1.0720000000000001</v>
      </c>
      <c r="AW77" s="55">
        <v>0.4</v>
      </c>
      <c r="AX77" s="55">
        <v>36.700000000000003</v>
      </c>
      <c r="AY77" s="6">
        <v>0</v>
      </c>
      <c r="AZ77" s="6">
        <v>0</v>
      </c>
      <c r="BA77" s="6">
        <v>0</v>
      </c>
      <c r="BB77" s="6">
        <v>0</v>
      </c>
      <c r="BC77" s="6">
        <v>35.255000000000003</v>
      </c>
      <c r="BD77" s="6">
        <v>16.094000000000001</v>
      </c>
      <c r="BE77" s="6">
        <v>14.929</v>
      </c>
      <c r="BF77" s="6">
        <v>3.8959999999999999</v>
      </c>
      <c r="BG77" s="6">
        <v>2.9380000000000002</v>
      </c>
      <c r="BH77" s="6">
        <v>8.0690000000000008</v>
      </c>
      <c r="BI77" s="6">
        <v>4.194</v>
      </c>
      <c r="BJ77" s="6">
        <v>3.0760000000000001</v>
      </c>
      <c r="BK77" s="6">
        <v>1.9019999999999999</v>
      </c>
      <c r="BL77" s="6">
        <v>1.677</v>
      </c>
      <c r="BM77" s="6">
        <v>1.4219999999999999</v>
      </c>
      <c r="BN77" s="6">
        <v>1.5349999999999999</v>
      </c>
      <c r="BO77" s="6">
        <v>1.8169999999999999</v>
      </c>
      <c r="BP77" s="6">
        <v>1.399</v>
      </c>
      <c r="BQ77" s="6">
        <v>1.1299999999999999</v>
      </c>
      <c r="BR77" s="6">
        <v>0.255</v>
      </c>
      <c r="BS77" s="6">
        <v>6.5000000000000002E-2</v>
      </c>
      <c r="BT77" s="6">
        <v>0.35</v>
      </c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</row>
    <row r="78" spans="1:83" x14ac:dyDescent="0.2">
      <c r="A78" s="1" t="s">
        <v>639</v>
      </c>
      <c r="B78" s="1" t="s">
        <v>640</v>
      </c>
      <c r="C78" s="4">
        <v>42.858550000000001</v>
      </c>
      <c r="D78" s="4">
        <v>-70.363420000000005</v>
      </c>
      <c r="E78" s="3">
        <v>124.4</v>
      </c>
      <c r="F78" s="5">
        <v>38166</v>
      </c>
      <c r="G78" s="1" t="s">
        <v>377</v>
      </c>
      <c r="H78" s="1" t="s">
        <v>144</v>
      </c>
      <c r="I78" s="1" t="s">
        <v>148</v>
      </c>
      <c r="J78" s="1" t="s">
        <v>378</v>
      </c>
      <c r="K78" s="1" t="s">
        <v>378</v>
      </c>
      <c r="L78" s="1" t="s">
        <v>379</v>
      </c>
      <c r="M78" s="1" t="s">
        <v>380</v>
      </c>
      <c r="N78" s="1" t="s">
        <v>380</v>
      </c>
      <c r="O78" s="1" t="s">
        <v>381</v>
      </c>
      <c r="P78" s="1" t="s">
        <v>378</v>
      </c>
      <c r="Q78" s="1" t="s">
        <v>379</v>
      </c>
      <c r="R78" s="2" t="s">
        <v>378</v>
      </c>
      <c r="S78" s="2" t="s">
        <v>379</v>
      </c>
      <c r="T78" s="2" t="s">
        <v>378</v>
      </c>
      <c r="U78" s="2" t="s">
        <v>379</v>
      </c>
      <c r="V78" s="2" t="s">
        <v>378</v>
      </c>
      <c r="W78" s="2" t="s">
        <v>379</v>
      </c>
      <c r="X78" s="2" t="s">
        <v>382</v>
      </c>
      <c r="Y78" s="2" t="s">
        <v>383</v>
      </c>
      <c r="Z78" s="2" t="s">
        <v>382</v>
      </c>
      <c r="AA78" s="1" t="s">
        <v>383</v>
      </c>
      <c r="AB78" s="2" t="s">
        <v>25</v>
      </c>
      <c r="AC78" s="2" t="s">
        <v>26</v>
      </c>
      <c r="AD78" s="54">
        <v>0</v>
      </c>
      <c r="AE78" s="54">
        <v>1.6</v>
      </c>
      <c r="AF78" s="54">
        <v>98.4</v>
      </c>
      <c r="AG78" s="54">
        <v>1.6</v>
      </c>
      <c r="AH78" s="54">
        <v>32.200000000000003</v>
      </c>
      <c r="AI78" s="54">
        <v>66.2</v>
      </c>
      <c r="AJ78" s="2" t="s">
        <v>27</v>
      </c>
      <c r="AK78" s="2" t="s">
        <v>164</v>
      </c>
      <c r="AL78" s="55">
        <v>8.484</v>
      </c>
      <c r="AM78" s="55"/>
      <c r="AN78" s="55">
        <v>5.58</v>
      </c>
      <c r="AO78" s="55">
        <f t="shared" si="3"/>
        <v>2.0905118043533004E-2</v>
      </c>
      <c r="AP78" s="55">
        <v>9.3209999999999997</v>
      </c>
      <c r="AQ78" s="55">
        <f t="shared" si="4"/>
        <v>1.5635054895630916E-3</v>
      </c>
      <c r="AR78" s="55">
        <v>9.3870000000000005</v>
      </c>
      <c r="AS78" s="55">
        <f t="shared" si="5"/>
        <v>1.493590115119891E-3</v>
      </c>
      <c r="AT78" s="55">
        <v>2.8780000000000001</v>
      </c>
      <c r="AU78" s="55">
        <v>-1E-3</v>
      </c>
      <c r="AV78" s="55">
        <v>0.80900000000000005</v>
      </c>
      <c r="AW78" s="55">
        <v>8</v>
      </c>
      <c r="AX78" s="55">
        <v>6.9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2.3E-2</v>
      </c>
      <c r="BL78" s="6">
        <v>1.9E-2</v>
      </c>
      <c r="BM78" s="6">
        <v>1.7000000000000001E-2</v>
      </c>
      <c r="BN78" s="6">
        <v>2.5000000000000001E-2</v>
      </c>
      <c r="BO78" s="6">
        <v>0.03</v>
      </c>
      <c r="BP78" s="6">
        <v>5.6000000000000001E-2</v>
      </c>
      <c r="BQ78" s="6">
        <v>0.219</v>
      </c>
      <c r="BR78" s="6">
        <v>0.44</v>
      </c>
      <c r="BS78" s="6">
        <v>0.68899999999999995</v>
      </c>
      <c r="BT78" s="6"/>
      <c r="BU78" s="6">
        <v>4.415</v>
      </c>
      <c r="BV78" s="6">
        <v>7.093</v>
      </c>
      <c r="BW78" s="6">
        <v>9.4090000000000007</v>
      </c>
      <c r="BX78" s="6">
        <v>11.363</v>
      </c>
      <c r="BY78" s="6">
        <v>12.304</v>
      </c>
      <c r="BZ78" s="6">
        <v>11.291</v>
      </c>
      <c r="CA78" s="6"/>
      <c r="CB78" s="6">
        <v>10.651999999999999</v>
      </c>
      <c r="CC78" s="6">
        <v>10.651999999999999</v>
      </c>
      <c r="CD78" s="6">
        <v>10.651999999999999</v>
      </c>
      <c r="CE78" s="6">
        <v>10.651999999999999</v>
      </c>
    </row>
    <row r="79" spans="1:83" x14ac:dyDescent="0.2">
      <c r="A79" s="1" t="s">
        <v>641</v>
      </c>
      <c r="B79" s="1" t="s">
        <v>642</v>
      </c>
      <c r="C79" s="4">
        <v>42.858330000000002</v>
      </c>
      <c r="D79" s="4">
        <v>-70.346680000000006</v>
      </c>
      <c r="E79" s="3">
        <v>56.7</v>
      </c>
      <c r="F79" s="5">
        <v>38166</v>
      </c>
      <c r="G79" s="1" t="s">
        <v>440</v>
      </c>
      <c r="H79" s="1" t="s">
        <v>144</v>
      </c>
      <c r="I79" s="1" t="s">
        <v>149</v>
      </c>
      <c r="J79" s="1" t="s">
        <v>146</v>
      </c>
      <c r="K79" s="1" t="s">
        <v>150</v>
      </c>
      <c r="L79" s="1" t="s">
        <v>157</v>
      </c>
      <c r="M79" s="1" t="s">
        <v>20</v>
      </c>
      <c r="N79" s="1" t="s">
        <v>61</v>
      </c>
      <c r="O79" s="1" t="s">
        <v>162</v>
      </c>
      <c r="P79" s="1" t="s">
        <v>20</v>
      </c>
      <c r="Q79" s="1" t="s">
        <v>11</v>
      </c>
      <c r="R79" s="2" t="s">
        <v>84</v>
      </c>
      <c r="S79" s="2" t="s">
        <v>84</v>
      </c>
      <c r="T79" s="2" t="s">
        <v>53</v>
      </c>
      <c r="U79" s="2" t="s">
        <v>54</v>
      </c>
      <c r="V79" s="2" t="s">
        <v>61</v>
      </c>
      <c r="W79" s="2" t="s">
        <v>162</v>
      </c>
      <c r="X79" s="2" t="s">
        <v>55</v>
      </c>
      <c r="Y79" s="2" t="s">
        <v>143</v>
      </c>
      <c r="Z79" s="2" t="s">
        <v>81</v>
      </c>
      <c r="AA79" s="1" t="s">
        <v>167</v>
      </c>
      <c r="AB79" s="2" t="s">
        <v>25</v>
      </c>
      <c r="AC79" s="2" t="s">
        <v>26</v>
      </c>
      <c r="AD79" s="54">
        <v>69.900000000000006</v>
      </c>
      <c r="AE79" s="54">
        <v>29.2</v>
      </c>
      <c r="AF79" s="54">
        <v>0.9</v>
      </c>
      <c r="AG79" s="54">
        <v>29.2</v>
      </c>
      <c r="AH79" s="54"/>
      <c r="AI79" s="54"/>
      <c r="AJ79" s="2" t="s">
        <v>29</v>
      </c>
      <c r="AK79" s="2" t="s">
        <v>165</v>
      </c>
      <c r="AL79" s="55">
        <v>-3.2429999999999999</v>
      </c>
      <c r="AM79" s="55">
        <v>1.7470000000000001</v>
      </c>
      <c r="AN79" s="55">
        <v>-3.7490000000000001</v>
      </c>
      <c r="AO79" s="55">
        <f t="shared" si="3"/>
        <v>13.445020035732512</v>
      </c>
      <c r="AP79" s="55">
        <v>-2.617</v>
      </c>
      <c r="AQ79" s="55">
        <f t="shared" si="4"/>
        <v>6.1347306386923677</v>
      </c>
      <c r="AR79" s="55">
        <v>-1.655</v>
      </c>
      <c r="AS79" s="55">
        <f t="shared" si="5"/>
        <v>3.1492319062768135</v>
      </c>
      <c r="AT79" s="55">
        <v>2.1339999999999999</v>
      </c>
      <c r="AU79" s="55">
        <v>0.59099999999999997</v>
      </c>
      <c r="AV79" s="55">
        <v>0.72099999999999997</v>
      </c>
      <c r="AW79" s="55">
        <v>0.7</v>
      </c>
      <c r="AX79" s="55">
        <v>48.4</v>
      </c>
      <c r="AY79" s="6">
        <v>0</v>
      </c>
      <c r="AZ79" s="6">
        <v>0</v>
      </c>
      <c r="BA79" s="6">
        <v>0</v>
      </c>
      <c r="BB79" s="6">
        <v>0</v>
      </c>
      <c r="BC79" s="6">
        <v>0</v>
      </c>
      <c r="BD79" s="6">
        <v>20.475000000000001</v>
      </c>
      <c r="BE79" s="6">
        <v>19.562000000000001</v>
      </c>
      <c r="BF79" s="6">
        <v>13.369</v>
      </c>
      <c r="BG79" s="6">
        <v>9.3840000000000003</v>
      </c>
      <c r="BH79" s="6">
        <v>5.1029999999999998</v>
      </c>
      <c r="BI79" s="6">
        <v>1.9950000000000001</v>
      </c>
      <c r="BJ79" s="6">
        <v>2.137</v>
      </c>
      <c r="BK79" s="6">
        <v>2.4300000000000002</v>
      </c>
      <c r="BL79" s="6">
        <v>3.109</v>
      </c>
      <c r="BM79" s="6">
        <v>4.0640000000000001</v>
      </c>
      <c r="BN79" s="6">
        <v>4.6970000000000001</v>
      </c>
      <c r="BO79" s="6">
        <v>6.3949999999999996</v>
      </c>
      <c r="BP79" s="6">
        <v>5.0970000000000004</v>
      </c>
      <c r="BQ79" s="6">
        <v>1.0580000000000001</v>
      </c>
      <c r="BR79" s="6">
        <v>0.11899999999999999</v>
      </c>
      <c r="BS79" s="6">
        <v>0.05</v>
      </c>
      <c r="BT79" s="6">
        <v>0.95699999999999996</v>
      </c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</row>
    <row r="80" spans="1:83" x14ac:dyDescent="0.2">
      <c r="A80" s="1" t="s">
        <v>643</v>
      </c>
      <c r="B80" s="1" t="s">
        <v>644</v>
      </c>
      <c r="C80" s="4">
        <v>42.858620000000002</v>
      </c>
      <c r="D80" s="4">
        <v>-70.329369999999997</v>
      </c>
      <c r="E80" s="3">
        <v>87.8</v>
      </c>
      <c r="F80" s="5">
        <v>38166</v>
      </c>
      <c r="G80" s="1" t="s">
        <v>440</v>
      </c>
      <c r="H80" s="1" t="s">
        <v>144</v>
      </c>
      <c r="I80" s="1" t="s">
        <v>148</v>
      </c>
      <c r="J80" s="1" t="s">
        <v>645</v>
      </c>
      <c r="K80" s="1" t="s">
        <v>645</v>
      </c>
      <c r="L80" s="1" t="s">
        <v>13</v>
      </c>
      <c r="M80" s="1" t="s">
        <v>39</v>
      </c>
      <c r="N80" s="1" t="s">
        <v>39</v>
      </c>
      <c r="O80" s="1" t="s">
        <v>40</v>
      </c>
      <c r="P80" s="1" t="s">
        <v>645</v>
      </c>
      <c r="Q80" s="1" t="s">
        <v>13</v>
      </c>
      <c r="R80" s="2" t="s">
        <v>645</v>
      </c>
      <c r="S80" s="2" t="s">
        <v>13</v>
      </c>
      <c r="T80" s="2" t="s">
        <v>39</v>
      </c>
      <c r="U80" s="2" t="s">
        <v>40</v>
      </c>
      <c r="V80" s="2" t="s">
        <v>39</v>
      </c>
      <c r="W80" s="2" t="s">
        <v>40</v>
      </c>
      <c r="X80" s="2" t="s">
        <v>39</v>
      </c>
      <c r="Y80" s="2" t="s">
        <v>40</v>
      </c>
      <c r="Z80" s="2" t="s">
        <v>39</v>
      </c>
      <c r="AA80" s="1" t="s">
        <v>40</v>
      </c>
      <c r="AB80" s="2" t="s">
        <v>41</v>
      </c>
      <c r="AC80" s="2" t="s">
        <v>42</v>
      </c>
      <c r="AD80" s="54">
        <v>0</v>
      </c>
      <c r="AE80" s="54">
        <v>91.4</v>
      </c>
      <c r="AF80" s="54">
        <v>8.6</v>
      </c>
      <c r="AG80" s="54">
        <v>91.4</v>
      </c>
      <c r="AH80" s="54">
        <v>3.9</v>
      </c>
      <c r="AI80" s="54">
        <v>4.7</v>
      </c>
      <c r="AJ80" s="2" t="s">
        <v>27</v>
      </c>
      <c r="AK80" s="2" t="s">
        <v>164</v>
      </c>
      <c r="AL80" s="55">
        <v>3.2370000000000001</v>
      </c>
      <c r="AM80" s="55"/>
      <c r="AN80" s="55">
        <v>2.4929999999999999</v>
      </c>
      <c r="AO80" s="55">
        <f t="shared" si="3"/>
        <v>0.17763650539766995</v>
      </c>
      <c r="AP80" s="55">
        <v>3.125</v>
      </c>
      <c r="AQ80" s="55">
        <f t="shared" si="4"/>
        <v>0.1146255054005839</v>
      </c>
      <c r="AR80" s="55">
        <v>3.149</v>
      </c>
      <c r="AS80" s="55">
        <f t="shared" si="5"/>
        <v>0.1127344222977812</v>
      </c>
      <c r="AT80" s="55">
        <v>1.115</v>
      </c>
      <c r="AU80" s="55">
        <v>0.35499999999999998</v>
      </c>
      <c r="AV80" s="55">
        <v>3.1880000000000002</v>
      </c>
      <c r="AW80" s="55">
        <v>1.3</v>
      </c>
      <c r="AX80" s="55">
        <v>9.4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0.14599999999999999</v>
      </c>
      <c r="BK80" s="6">
        <v>0.23699999999999999</v>
      </c>
      <c r="BL80" s="6">
        <v>0.434</v>
      </c>
      <c r="BM80" s="6">
        <v>0.49399999999999999</v>
      </c>
      <c r="BN80" s="6">
        <v>0.54300000000000004</v>
      </c>
      <c r="BO80" s="6">
        <v>1.1240000000000001</v>
      </c>
      <c r="BP80" s="6">
        <v>5.8559999999999999</v>
      </c>
      <c r="BQ80" s="6">
        <v>31.497</v>
      </c>
      <c r="BR80" s="6">
        <v>36.534999999999997</v>
      </c>
      <c r="BS80" s="6">
        <v>14.523999999999999</v>
      </c>
      <c r="BT80" s="6"/>
      <c r="BU80" s="6">
        <v>1.863</v>
      </c>
      <c r="BV80" s="6">
        <v>0.69199999999999995</v>
      </c>
      <c r="BW80" s="6">
        <v>0.53200000000000003</v>
      </c>
      <c r="BX80" s="6">
        <v>0.79900000000000004</v>
      </c>
      <c r="BY80" s="6">
        <v>1.224</v>
      </c>
      <c r="BZ80" s="6">
        <v>1.171</v>
      </c>
      <c r="CA80" s="6"/>
      <c r="CB80" s="6">
        <v>0.58174999999999999</v>
      </c>
      <c r="CC80" s="6">
        <v>0.58174999999999999</v>
      </c>
      <c r="CD80" s="6">
        <v>0.58174999999999999</v>
      </c>
      <c r="CE80" s="6">
        <v>0.58174999999999999</v>
      </c>
    </row>
    <row r="81" spans="1:83" x14ac:dyDescent="0.2">
      <c r="A81" s="1" t="s">
        <v>646</v>
      </c>
      <c r="B81" s="1" t="s">
        <v>647</v>
      </c>
      <c r="C81" s="4">
        <v>42.858170000000001</v>
      </c>
      <c r="D81" s="4">
        <v>-70.279849999999996</v>
      </c>
      <c r="E81" s="3">
        <v>95.0976</v>
      </c>
      <c r="F81" s="5">
        <v>37505</v>
      </c>
      <c r="G81" s="1" t="s">
        <v>377</v>
      </c>
      <c r="H81" s="1" t="s">
        <v>144</v>
      </c>
      <c r="I81" s="1" t="s">
        <v>149</v>
      </c>
      <c r="J81" s="1" t="s">
        <v>147</v>
      </c>
      <c r="K81" s="1" t="s">
        <v>154</v>
      </c>
      <c r="L81" s="1" t="s">
        <v>161</v>
      </c>
      <c r="M81" s="1" t="s">
        <v>19</v>
      </c>
      <c r="N81" s="1" t="s">
        <v>56</v>
      </c>
      <c r="O81" s="1" t="s">
        <v>57</v>
      </c>
      <c r="P81" s="1" t="s">
        <v>19</v>
      </c>
      <c r="Q81" s="1" t="s">
        <v>10</v>
      </c>
      <c r="R81" s="2" t="s">
        <v>84</v>
      </c>
      <c r="S81" s="2" t="s">
        <v>84</v>
      </c>
      <c r="T81" s="2" t="s">
        <v>43</v>
      </c>
      <c r="U81" s="2" t="s">
        <v>44</v>
      </c>
      <c r="V81" s="2" t="s">
        <v>56</v>
      </c>
      <c r="W81" s="2" t="s">
        <v>57</v>
      </c>
      <c r="X81" s="2" t="s">
        <v>37</v>
      </c>
      <c r="Y81" s="2" t="s">
        <v>38</v>
      </c>
      <c r="Z81" s="2" t="s">
        <v>37</v>
      </c>
      <c r="AA81" s="1" t="s">
        <v>38</v>
      </c>
      <c r="AB81" s="2" t="s">
        <v>25</v>
      </c>
      <c r="AC81" s="2" t="s">
        <v>26</v>
      </c>
      <c r="AD81" s="54">
        <v>14</v>
      </c>
      <c r="AE81" s="54">
        <v>80.3</v>
      </c>
      <c r="AF81" s="54">
        <v>5.7</v>
      </c>
      <c r="AG81" s="54">
        <v>80.3</v>
      </c>
      <c r="AH81" s="54">
        <v>1.7</v>
      </c>
      <c r="AI81" s="54">
        <v>4</v>
      </c>
      <c r="AJ81" s="2" t="s">
        <v>27</v>
      </c>
      <c r="AK81" s="2" t="s">
        <v>164</v>
      </c>
      <c r="AL81" s="55">
        <v>1.2470000000000001</v>
      </c>
      <c r="AM81" s="55"/>
      <c r="AN81" s="55">
        <v>-1.4379999999999999</v>
      </c>
      <c r="AO81" s="55">
        <f t="shared" si="3"/>
        <v>2.7094499549707352</v>
      </c>
      <c r="AP81" s="55">
        <v>0.83299999999999996</v>
      </c>
      <c r="AQ81" s="55">
        <f t="shared" si="4"/>
        <v>0.56136071103680418</v>
      </c>
      <c r="AR81" s="55">
        <v>0.79800000000000004</v>
      </c>
      <c r="AS81" s="55">
        <f t="shared" si="5"/>
        <v>0.57514594667530261</v>
      </c>
      <c r="AT81" s="55">
        <v>2.0640000000000001</v>
      </c>
      <c r="AU81" s="55">
        <v>8.2000000000000003E-2</v>
      </c>
      <c r="AV81" s="55">
        <v>1.55</v>
      </c>
      <c r="AW81" s="55">
        <v>0.8</v>
      </c>
      <c r="AX81" s="55">
        <v>68.099999999999994</v>
      </c>
      <c r="AY81" s="6">
        <v>0</v>
      </c>
      <c r="AZ81" s="6">
        <v>0</v>
      </c>
      <c r="BA81" s="6">
        <v>0</v>
      </c>
      <c r="BB81" s="6">
        <v>0</v>
      </c>
      <c r="BC81" s="6">
        <v>0</v>
      </c>
      <c r="BD81" s="6">
        <v>0</v>
      </c>
      <c r="BE81" s="6">
        <v>3.52</v>
      </c>
      <c r="BF81" s="6">
        <v>1.379</v>
      </c>
      <c r="BG81" s="6">
        <v>2.2389999999999999</v>
      </c>
      <c r="BH81" s="6">
        <v>2.4209999999999998</v>
      </c>
      <c r="BI81" s="6">
        <v>4.4850000000000003</v>
      </c>
      <c r="BJ81" s="6">
        <v>7.3380000000000001</v>
      </c>
      <c r="BK81" s="6">
        <v>9.1530000000000005</v>
      </c>
      <c r="BL81" s="6">
        <v>11.289</v>
      </c>
      <c r="BM81" s="6">
        <v>12.189</v>
      </c>
      <c r="BN81" s="6">
        <v>12.266999999999999</v>
      </c>
      <c r="BO81" s="6">
        <v>11.593</v>
      </c>
      <c r="BP81" s="6">
        <v>6.8730000000000002</v>
      </c>
      <c r="BQ81" s="6">
        <v>5.1970000000000001</v>
      </c>
      <c r="BR81" s="6">
        <v>2.9169999999999998</v>
      </c>
      <c r="BS81" s="6">
        <v>1.4570000000000001</v>
      </c>
      <c r="BT81" s="6"/>
      <c r="BU81" s="6">
        <v>0.39600000000000002</v>
      </c>
      <c r="BV81" s="6">
        <v>0.38900000000000001</v>
      </c>
      <c r="BW81" s="6">
        <v>0.41799999999999998</v>
      </c>
      <c r="BX81" s="6">
        <v>0.52800000000000002</v>
      </c>
      <c r="BY81" s="6">
        <v>0.748</v>
      </c>
      <c r="BZ81" s="6">
        <v>0.74099999999999999</v>
      </c>
      <c r="CA81" s="6"/>
      <c r="CB81" s="6">
        <v>0.61499999999999999</v>
      </c>
      <c r="CC81" s="6">
        <v>0.61499999999999999</v>
      </c>
      <c r="CD81" s="6">
        <v>0.61499999999999999</v>
      </c>
      <c r="CE81" s="6">
        <v>0.61499999999999999</v>
      </c>
    </row>
    <row r="82" spans="1:83" x14ac:dyDescent="0.2">
      <c r="A82" s="1" t="s">
        <v>648</v>
      </c>
      <c r="B82" s="1" t="s">
        <v>649</v>
      </c>
      <c r="C82" s="4">
        <v>42.858029999999999</v>
      </c>
      <c r="D82" s="4">
        <v>-70.263239999999996</v>
      </c>
      <c r="E82" s="3">
        <v>100.584</v>
      </c>
      <c r="F82" s="5">
        <v>37505</v>
      </c>
      <c r="G82" s="1" t="s">
        <v>377</v>
      </c>
      <c r="H82" s="1" t="s">
        <v>144</v>
      </c>
      <c r="I82" s="1" t="s">
        <v>148</v>
      </c>
      <c r="J82" s="1" t="s">
        <v>145</v>
      </c>
      <c r="K82" s="1" t="s">
        <v>151</v>
      </c>
      <c r="L82" s="1" t="s">
        <v>158</v>
      </c>
      <c r="M82" s="1" t="s">
        <v>22</v>
      </c>
      <c r="N82" s="1" t="s">
        <v>155</v>
      </c>
      <c r="O82" s="1" t="s">
        <v>60</v>
      </c>
      <c r="P82" s="1" t="s">
        <v>22</v>
      </c>
      <c r="Q82" s="1" t="s">
        <v>23</v>
      </c>
      <c r="R82" s="2" t="s">
        <v>645</v>
      </c>
      <c r="S82" s="2" t="s">
        <v>13</v>
      </c>
      <c r="T82" s="2" t="s">
        <v>66</v>
      </c>
      <c r="U82" s="2" t="s">
        <v>58</v>
      </c>
      <c r="V82" s="2" t="s">
        <v>59</v>
      </c>
      <c r="W82" s="2" t="s">
        <v>60</v>
      </c>
      <c r="X82" s="2" t="s">
        <v>31</v>
      </c>
      <c r="Y82" s="2" t="s">
        <v>32</v>
      </c>
      <c r="Z82" s="2" t="s">
        <v>31</v>
      </c>
      <c r="AA82" s="1" t="s">
        <v>32</v>
      </c>
      <c r="AB82" s="2" t="s">
        <v>41</v>
      </c>
      <c r="AC82" s="2" t="s">
        <v>42</v>
      </c>
      <c r="AD82" s="54">
        <v>0.4</v>
      </c>
      <c r="AE82" s="54">
        <v>92.1</v>
      </c>
      <c r="AF82" s="54">
        <v>7.4</v>
      </c>
      <c r="AG82" s="54">
        <v>92.1</v>
      </c>
      <c r="AH82" s="54">
        <v>3</v>
      </c>
      <c r="AI82" s="54">
        <v>4.4000000000000004</v>
      </c>
      <c r="AJ82" s="2" t="s">
        <v>27</v>
      </c>
      <c r="AK82" s="2" t="s">
        <v>164</v>
      </c>
      <c r="AL82" s="55">
        <v>2.7370000000000001</v>
      </c>
      <c r="AM82" s="55"/>
      <c r="AN82" s="55">
        <v>1.589</v>
      </c>
      <c r="AO82" s="55">
        <f t="shared" si="3"/>
        <v>0.33240177704542867</v>
      </c>
      <c r="AP82" s="55">
        <v>2.5579999999999998</v>
      </c>
      <c r="AQ82" s="55">
        <f t="shared" si="4"/>
        <v>0.16981078556861812</v>
      </c>
      <c r="AR82" s="55">
        <v>2.5579999999999998</v>
      </c>
      <c r="AS82" s="55">
        <f t="shared" si="5"/>
        <v>0.16981078556861812</v>
      </c>
      <c r="AT82" s="55">
        <v>1.26</v>
      </c>
      <c r="AU82" s="55">
        <v>0.253</v>
      </c>
      <c r="AV82" s="55">
        <v>3.0830000000000002</v>
      </c>
      <c r="AW82" s="55">
        <v>1.2</v>
      </c>
      <c r="AX82" s="55">
        <v>49.1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0.23100000000000001</v>
      </c>
      <c r="BI82" s="6">
        <v>0.191</v>
      </c>
      <c r="BJ82" s="6">
        <v>0.28199999999999997</v>
      </c>
      <c r="BK82" s="6">
        <v>0.58699999999999997</v>
      </c>
      <c r="BL82" s="6">
        <v>1.319</v>
      </c>
      <c r="BM82" s="6">
        <v>2.1120000000000001</v>
      </c>
      <c r="BN82" s="6">
        <v>3.4159999999999999</v>
      </c>
      <c r="BO82" s="6">
        <v>9.8780000000000001</v>
      </c>
      <c r="BP82" s="6">
        <v>26.527999999999999</v>
      </c>
      <c r="BQ82" s="6">
        <v>34.341999999999999</v>
      </c>
      <c r="BR82" s="6">
        <v>11.093</v>
      </c>
      <c r="BS82" s="6">
        <v>2.5590000000000002</v>
      </c>
      <c r="BT82" s="6"/>
      <c r="BU82" s="6">
        <v>1.2909999999999999</v>
      </c>
      <c r="BV82" s="6">
        <v>0.48799999999999999</v>
      </c>
      <c r="BW82" s="6">
        <v>0.55900000000000005</v>
      </c>
      <c r="BX82" s="6">
        <v>0.72199999999999998</v>
      </c>
      <c r="BY82" s="6">
        <v>1.0269999999999999</v>
      </c>
      <c r="BZ82" s="6">
        <v>1.0669999999999999</v>
      </c>
      <c r="CA82" s="6"/>
      <c r="CB82" s="6">
        <v>0.57750000000000001</v>
      </c>
      <c r="CC82" s="6">
        <v>0.57750000000000001</v>
      </c>
      <c r="CD82" s="6">
        <v>0.57750000000000001</v>
      </c>
      <c r="CE82" s="6">
        <v>0.57750000000000001</v>
      </c>
    </row>
    <row r="83" spans="1:83" x14ac:dyDescent="0.2">
      <c r="A83" s="1" t="s">
        <v>650</v>
      </c>
      <c r="B83" s="1" t="s">
        <v>651</v>
      </c>
      <c r="C83" s="4">
        <v>42.858249999999998</v>
      </c>
      <c r="D83" s="4">
        <v>-70.24624</v>
      </c>
      <c r="E83" s="3">
        <v>91.44</v>
      </c>
      <c r="F83" s="5">
        <v>37505</v>
      </c>
      <c r="G83" s="1" t="s">
        <v>377</v>
      </c>
      <c r="H83" s="1" t="s">
        <v>144</v>
      </c>
      <c r="I83" s="1" t="s">
        <v>148</v>
      </c>
      <c r="J83" s="1" t="s">
        <v>145</v>
      </c>
      <c r="K83" s="1" t="s">
        <v>151</v>
      </c>
      <c r="L83" s="1" t="s">
        <v>158</v>
      </c>
      <c r="M83" s="1" t="s">
        <v>22</v>
      </c>
      <c r="N83" s="1" t="s">
        <v>155</v>
      </c>
      <c r="O83" s="1" t="s">
        <v>60</v>
      </c>
      <c r="P83" s="1" t="s">
        <v>22</v>
      </c>
      <c r="Q83" s="1" t="s">
        <v>23</v>
      </c>
      <c r="R83" s="2" t="s">
        <v>645</v>
      </c>
      <c r="S83" s="2" t="s">
        <v>13</v>
      </c>
      <c r="T83" s="2" t="s">
        <v>66</v>
      </c>
      <c r="U83" s="2" t="s">
        <v>58</v>
      </c>
      <c r="V83" s="2" t="s">
        <v>59</v>
      </c>
      <c r="W83" s="2" t="s">
        <v>60</v>
      </c>
      <c r="X83" s="2" t="s">
        <v>31</v>
      </c>
      <c r="Y83" s="2" t="s">
        <v>32</v>
      </c>
      <c r="Z83" s="2" t="s">
        <v>31</v>
      </c>
      <c r="AA83" s="1" t="s">
        <v>32</v>
      </c>
      <c r="AB83" s="2" t="s">
        <v>79</v>
      </c>
      <c r="AC83" s="2" t="s">
        <v>652</v>
      </c>
      <c r="AD83" s="54">
        <v>0.8</v>
      </c>
      <c r="AE83" s="54">
        <v>94.6</v>
      </c>
      <c r="AF83" s="54">
        <v>4.5999999999999996</v>
      </c>
      <c r="AG83" s="54">
        <v>94.6</v>
      </c>
      <c r="AH83" s="54">
        <v>1.3</v>
      </c>
      <c r="AI83" s="54">
        <v>3.3</v>
      </c>
      <c r="AJ83" s="2" t="s">
        <v>27</v>
      </c>
      <c r="AK83" s="2" t="s">
        <v>164</v>
      </c>
      <c r="AL83" s="55">
        <v>2.2370000000000001</v>
      </c>
      <c r="AM83" s="55"/>
      <c r="AN83" s="55">
        <v>1.1659999999999999</v>
      </c>
      <c r="AO83" s="55">
        <f t="shared" si="3"/>
        <v>0.44565524794848566</v>
      </c>
      <c r="AP83" s="55">
        <v>2.1779999999999999</v>
      </c>
      <c r="AQ83" s="55">
        <f t="shared" si="4"/>
        <v>0.22098188276591782</v>
      </c>
      <c r="AR83" s="55">
        <v>2.1640000000000001</v>
      </c>
      <c r="AS83" s="55">
        <f t="shared" si="5"/>
        <v>0.22313674286824417</v>
      </c>
      <c r="AT83" s="55">
        <v>0.78100000000000003</v>
      </c>
      <c r="AU83" s="55">
        <v>-5.3999999999999999E-2</v>
      </c>
      <c r="AV83" s="55">
        <v>1.6919999999999999</v>
      </c>
      <c r="AW83" s="55">
        <v>0.9</v>
      </c>
      <c r="AX83" s="55">
        <v>67</v>
      </c>
      <c r="AY83" s="6">
        <v>0</v>
      </c>
      <c r="AZ83" s="6">
        <v>0</v>
      </c>
      <c r="BA83" s="6">
        <v>0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0.23599999999999999</v>
      </c>
      <c r="BH83" s="6">
        <v>0.21</v>
      </c>
      <c r="BI83" s="6">
        <v>0.36299999999999999</v>
      </c>
      <c r="BJ83" s="6">
        <v>0.441</v>
      </c>
      <c r="BK83" s="6">
        <v>1.369</v>
      </c>
      <c r="BL83" s="6">
        <v>2.37</v>
      </c>
      <c r="BM83" s="6">
        <v>3.0870000000000002</v>
      </c>
      <c r="BN83" s="6">
        <v>5.73</v>
      </c>
      <c r="BO83" s="6">
        <v>21.946999999999999</v>
      </c>
      <c r="BP83" s="6">
        <v>37.951999999999998</v>
      </c>
      <c r="BQ83" s="6">
        <v>18.404</v>
      </c>
      <c r="BR83" s="6">
        <v>2.7120000000000002</v>
      </c>
      <c r="BS83" s="6">
        <v>0.59499999999999997</v>
      </c>
      <c r="BT83" s="6"/>
      <c r="BU83" s="6">
        <v>0.44</v>
      </c>
      <c r="BV83" s="6">
        <v>0.20899999999999999</v>
      </c>
      <c r="BW83" s="6">
        <v>0.26900000000000002</v>
      </c>
      <c r="BX83" s="6">
        <v>0.36599999999999999</v>
      </c>
      <c r="BY83" s="6">
        <v>0.56000000000000005</v>
      </c>
      <c r="BZ83" s="6">
        <v>0.76100000000000001</v>
      </c>
      <c r="CA83" s="6"/>
      <c r="CB83" s="6">
        <v>0.495</v>
      </c>
      <c r="CC83" s="6">
        <v>0.495</v>
      </c>
      <c r="CD83" s="6">
        <v>0.495</v>
      </c>
      <c r="CE83" s="6">
        <v>0.495</v>
      </c>
    </row>
    <row r="84" spans="1:83" x14ac:dyDescent="0.2">
      <c r="A84" s="1" t="s">
        <v>653</v>
      </c>
      <c r="B84" s="1" t="s">
        <v>654</v>
      </c>
      <c r="C84" s="4">
        <v>42.858150000000002</v>
      </c>
      <c r="D84" s="4">
        <v>-70.214029999999994</v>
      </c>
      <c r="E84" s="3">
        <v>57.4</v>
      </c>
      <c r="F84" s="5">
        <v>38253</v>
      </c>
      <c r="G84" s="1" t="s">
        <v>440</v>
      </c>
      <c r="H84" s="1" t="s">
        <v>144</v>
      </c>
      <c r="I84" s="1" t="s">
        <v>149</v>
      </c>
      <c r="J84" s="1" t="s">
        <v>146</v>
      </c>
      <c r="K84" s="1" t="s">
        <v>150</v>
      </c>
      <c r="L84" s="1" t="s">
        <v>157</v>
      </c>
      <c r="M84" s="1" t="s">
        <v>20</v>
      </c>
      <c r="N84" s="1" t="s">
        <v>61</v>
      </c>
      <c r="O84" s="1" t="s">
        <v>162</v>
      </c>
      <c r="P84" s="1" t="s">
        <v>20</v>
      </c>
      <c r="Q84" s="1" t="s">
        <v>11</v>
      </c>
      <c r="R84" s="2" t="s">
        <v>84</v>
      </c>
      <c r="S84" s="2" t="s">
        <v>84</v>
      </c>
      <c r="T84" s="2" t="s">
        <v>53</v>
      </c>
      <c r="U84" s="2" t="s">
        <v>54</v>
      </c>
      <c r="V84" s="2" t="s">
        <v>61</v>
      </c>
      <c r="W84" s="2" t="s">
        <v>162</v>
      </c>
      <c r="X84" s="2" t="s">
        <v>52</v>
      </c>
      <c r="Y84" s="2" t="s">
        <v>67</v>
      </c>
      <c r="Z84" s="2" t="s">
        <v>51</v>
      </c>
      <c r="AA84" s="1" t="s">
        <v>163</v>
      </c>
      <c r="AB84" s="2" t="s">
        <v>25</v>
      </c>
      <c r="AC84" s="2" t="s">
        <v>26</v>
      </c>
      <c r="AD84" s="54">
        <v>73.3</v>
      </c>
      <c r="AE84" s="54">
        <v>24.1</v>
      </c>
      <c r="AF84" s="54">
        <v>2.6</v>
      </c>
      <c r="AG84" s="54">
        <v>24.1</v>
      </c>
      <c r="AH84" s="54">
        <v>0.8</v>
      </c>
      <c r="AI84" s="54">
        <v>1.8</v>
      </c>
      <c r="AJ84" s="2" t="s">
        <v>29</v>
      </c>
      <c r="AK84" s="2" t="s">
        <v>165</v>
      </c>
      <c r="AL84" s="55">
        <v>-3.2429999999999999</v>
      </c>
      <c r="AM84" s="55">
        <v>1.2470000000000001</v>
      </c>
      <c r="AN84" s="55">
        <v>-4.2359999999999998</v>
      </c>
      <c r="AO84" s="55">
        <f t="shared" si="3"/>
        <v>18.843564633519701</v>
      </c>
      <c r="AP84" s="55">
        <v>-3.1040000000000001</v>
      </c>
      <c r="AQ84" s="55">
        <f t="shared" si="4"/>
        <v>8.5979933828440114</v>
      </c>
      <c r="AR84" s="55">
        <v>-2.1800000000000002</v>
      </c>
      <c r="AS84" s="55">
        <f t="shared" si="5"/>
        <v>4.531535541183195</v>
      </c>
      <c r="AT84" s="55">
        <v>2.1389999999999998</v>
      </c>
      <c r="AU84" s="55">
        <v>0.59299999999999997</v>
      </c>
      <c r="AV84" s="55">
        <v>0.81499999999999995</v>
      </c>
      <c r="AW84" s="55">
        <v>0.8</v>
      </c>
      <c r="AX84" s="55">
        <v>177.2</v>
      </c>
      <c r="AY84" s="6">
        <v>0</v>
      </c>
      <c r="AZ84" s="6">
        <v>0</v>
      </c>
      <c r="BA84" s="6">
        <v>0</v>
      </c>
      <c r="BB84" s="6">
        <v>0</v>
      </c>
      <c r="BC84" s="6">
        <v>19.492000000000001</v>
      </c>
      <c r="BD84" s="6">
        <v>15.18</v>
      </c>
      <c r="BE84" s="6">
        <v>19.492000000000001</v>
      </c>
      <c r="BF84" s="6">
        <v>8.5830000000000002</v>
      </c>
      <c r="BG84" s="6">
        <v>5.0209999999999999</v>
      </c>
      <c r="BH84" s="6">
        <v>3.2040000000000002</v>
      </c>
      <c r="BI84" s="6">
        <v>2.3690000000000002</v>
      </c>
      <c r="BJ84" s="6">
        <v>2.4060000000000001</v>
      </c>
      <c r="BK84" s="6">
        <v>3.2160000000000002</v>
      </c>
      <c r="BL84" s="6">
        <v>3.6869999999999998</v>
      </c>
      <c r="BM84" s="6">
        <v>4.3259999999999996</v>
      </c>
      <c r="BN84" s="6">
        <v>4.6559999999999997</v>
      </c>
      <c r="BO84" s="6">
        <v>3.851</v>
      </c>
      <c r="BP84" s="6">
        <v>1.224</v>
      </c>
      <c r="BQ84" s="6">
        <v>0.436</v>
      </c>
      <c r="BR84" s="6">
        <v>0.20100000000000001</v>
      </c>
      <c r="BS84" s="6">
        <v>0.13800000000000001</v>
      </c>
      <c r="BT84" s="6"/>
      <c r="BU84" s="6">
        <v>0.11</v>
      </c>
      <c r="BV84" s="6">
        <v>0.16900000000000001</v>
      </c>
      <c r="BW84" s="6">
        <v>0.152</v>
      </c>
      <c r="BX84" s="6">
        <v>0.29099999999999998</v>
      </c>
      <c r="BY84" s="6">
        <v>0.443</v>
      </c>
      <c r="BZ84" s="6">
        <v>0.44</v>
      </c>
      <c r="CA84" s="6">
        <v>0.91100000000000003</v>
      </c>
      <c r="CB84" s="6"/>
      <c r="CC84" s="6"/>
      <c r="CD84" s="6"/>
      <c r="CE84" s="6"/>
    </row>
    <row r="85" spans="1:83" x14ac:dyDescent="0.2">
      <c r="A85" s="1" t="s">
        <v>655</v>
      </c>
      <c r="B85" s="1" t="s">
        <v>656</v>
      </c>
      <c r="C85" s="4">
        <v>42.858249999999998</v>
      </c>
      <c r="D85" s="4">
        <v>-70.196920000000006</v>
      </c>
      <c r="E85" s="3">
        <v>58</v>
      </c>
      <c r="F85" s="5">
        <v>38253</v>
      </c>
      <c r="G85" s="1" t="s">
        <v>440</v>
      </c>
      <c r="H85" s="1" t="s">
        <v>144</v>
      </c>
      <c r="I85" s="1" t="s">
        <v>149</v>
      </c>
      <c r="J85" s="1" t="s">
        <v>21</v>
      </c>
      <c r="K85" s="1" t="s">
        <v>21</v>
      </c>
      <c r="L85" s="1" t="s">
        <v>16</v>
      </c>
      <c r="M85" s="1" t="s">
        <v>51</v>
      </c>
      <c r="N85" s="1" t="s">
        <v>51</v>
      </c>
      <c r="O85" s="1" t="s">
        <v>163</v>
      </c>
      <c r="P85" s="1" t="s">
        <v>21</v>
      </c>
      <c r="Q85" s="1" t="s">
        <v>16</v>
      </c>
      <c r="R85" s="2" t="s">
        <v>84</v>
      </c>
      <c r="S85" s="2" t="s">
        <v>84</v>
      </c>
      <c r="T85" s="2" t="s">
        <v>50</v>
      </c>
      <c r="U85" s="2" t="s">
        <v>62</v>
      </c>
      <c r="V85" s="2" t="s">
        <v>51</v>
      </c>
      <c r="W85" s="2" t="s">
        <v>163</v>
      </c>
      <c r="X85" s="2" t="s">
        <v>63</v>
      </c>
      <c r="Y85" s="2" t="s">
        <v>83</v>
      </c>
      <c r="Z85" s="2" t="s">
        <v>51</v>
      </c>
      <c r="AA85" s="1" t="s">
        <v>163</v>
      </c>
      <c r="AB85" s="2" t="s">
        <v>41</v>
      </c>
      <c r="AC85" s="2" t="s">
        <v>42</v>
      </c>
      <c r="AD85" s="54">
        <v>81.2</v>
      </c>
      <c r="AE85" s="54">
        <v>18.5</v>
      </c>
      <c r="AF85" s="54">
        <v>0.3</v>
      </c>
      <c r="AG85" s="54">
        <v>18.5</v>
      </c>
      <c r="AH85" s="54"/>
      <c r="AI85" s="54"/>
      <c r="AJ85" s="2" t="s">
        <v>29</v>
      </c>
      <c r="AK85" s="2" t="s">
        <v>165</v>
      </c>
      <c r="AL85" s="55">
        <v>-4.2430000000000003</v>
      </c>
      <c r="AM85" s="55">
        <v>-0.24299999999999999</v>
      </c>
      <c r="AN85" s="55">
        <v>-4.6219999999999999</v>
      </c>
      <c r="AO85" s="55">
        <f t="shared" si="3"/>
        <v>24.624115522573792</v>
      </c>
      <c r="AP85" s="55">
        <v>-3.851</v>
      </c>
      <c r="AQ85" s="55">
        <f t="shared" si="4"/>
        <v>14.43000605411599</v>
      </c>
      <c r="AR85" s="55">
        <v>-3.0019999999999998</v>
      </c>
      <c r="AS85" s="55">
        <f t="shared" si="5"/>
        <v>8.0110980456906766</v>
      </c>
      <c r="AT85" s="55">
        <v>1.736</v>
      </c>
      <c r="AU85" s="55">
        <v>0.66100000000000003</v>
      </c>
      <c r="AV85" s="55">
        <v>0.93200000000000005</v>
      </c>
      <c r="AW85" s="55">
        <v>0.5</v>
      </c>
      <c r="AX85" s="55">
        <v>140.1</v>
      </c>
      <c r="AY85" s="6">
        <v>0</v>
      </c>
      <c r="AZ85" s="6">
        <v>0</v>
      </c>
      <c r="BA85" s="6">
        <v>0</v>
      </c>
      <c r="BB85" s="6">
        <v>13.843</v>
      </c>
      <c r="BC85" s="6">
        <v>28.768999999999998</v>
      </c>
      <c r="BD85" s="6">
        <v>25.529</v>
      </c>
      <c r="BE85" s="6">
        <v>1.6870000000000001</v>
      </c>
      <c r="BF85" s="6">
        <v>4.09</v>
      </c>
      <c r="BG85" s="6">
        <v>0.96499999999999997</v>
      </c>
      <c r="BH85" s="6">
        <v>2.456</v>
      </c>
      <c r="BI85" s="6">
        <v>3.8420000000000001</v>
      </c>
      <c r="BJ85" s="6">
        <v>4.92</v>
      </c>
      <c r="BK85" s="6">
        <v>5.3369999999999997</v>
      </c>
      <c r="BL85" s="6">
        <v>3.6560000000000001</v>
      </c>
      <c r="BM85" s="6">
        <v>2.6709999999999998</v>
      </c>
      <c r="BN85" s="6">
        <v>1.4590000000000001</v>
      </c>
      <c r="BO85" s="6">
        <v>0.38100000000000001</v>
      </c>
      <c r="BP85" s="6">
        <v>8.3000000000000004E-2</v>
      </c>
      <c r="BQ85" s="6">
        <v>2.7E-2</v>
      </c>
      <c r="BR85" s="6">
        <v>1.2999999999999999E-2</v>
      </c>
      <c r="BS85" s="6">
        <v>1.2E-2</v>
      </c>
      <c r="BT85" s="6">
        <v>0.25900000000000001</v>
      </c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</row>
    <row r="86" spans="1:83" x14ac:dyDescent="0.2">
      <c r="A86" s="1" t="s">
        <v>657</v>
      </c>
      <c r="B86" s="1" t="s">
        <v>658</v>
      </c>
      <c r="C86" s="4">
        <v>42.857999999999997</v>
      </c>
      <c r="D86" s="4">
        <v>-70.163650000000004</v>
      </c>
      <c r="E86" s="3">
        <v>58.9</v>
      </c>
      <c r="F86" s="5">
        <v>38253</v>
      </c>
      <c r="G86" s="1" t="s">
        <v>440</v>
      </c>
      <c r="H86" s="1" t="s">
        <v>144</v>
      </c>
      <c r="I86" s="1" t="s">
        <v>149</v>
      </c>
      <c r="J86" s="1" t="s">
        <v>146</v>
      </c>
      <c r="K86" s="1" t="s">
        <v>150</v>
      </c>
      <c r="L86" s="1" t="s">
        <v>157</v>
      </c>
      <c r="M86" s="1" t="s">
        <v>20</v>
      </c>
      <c r="N86" s="1" t="s">
        <v>61</v>
      </c>
      <c r="O86" s="1" t="s">
        <v>162</v>
      </c>
      <c r="P86" s="1" t="s">
        <v>20</v>
      </c>
      <c r="Q86" s="1" t="s">
        <v>11</v>
      </c>
      <c r="R86" s="2" t="s">
        <v>84</v>
      </c>
      <c r="S86" s="2" t="s">
        <v>84</v>
      </c>
      <c r="T86" s="2" t="s">
        <v>64</v>
      </c>
      <c r="U86" s="2" t="s">
        <v>65</v>
      </c>
      <c r="V86" s="2" t="s">
        <v>61</v>
      </c>
      <c r="W86" s="2" t="s">
        <v>162</v>
      </c>
      <c r="X86" s="2" t="s">
        <v>63</v>
      </c>
      <c r="Y86" s="2" t="s">
        <v>83</v>
      </c>
      <c r="Z86" s="2" t="s">
        <v>51</v>
      </c>
      <c r="AA86" s="1" t="s">
        <v>163</v>
      </c>
      <c r="AB86" s="2" t="s">
        <v>25</v>
      </c>
      <c r="AC86" s="2" t="s">
        <v>26</v>
      </c>
      <c r="AD86" s="54">
        <v>79.5</v>
      </c>
      <c r="AE86" s="54">
        <v>20.3</v>
      </c>
      <c r="AF86" s="54">
        <v>0.2</v>
      </c>
      <c r="AG86" s="54">
        <v>20.3</v>
      </c>
      <c r="AH86" s="54"/>
      <c r="AI86" s="54"/>
      <c r="AJ86" s="2" t="s">
        <v>29</v>
      </c>
      <c r="AK86" s="2" t="s">
        <v>165</v>
      </c>
      <c r="AL86" s="55">
        <v>-5.2350000000000003</v>
      </c>
      <c r="AM86" s="55">
        <v>-4.2430000000000003</v>
      </c>
      <c r="AN86" s="55">
        <v>-5.3959999999999999</v>
      </c>
      <c r="AO86" s="55">
        <f t="shared" si="3"/>
        <v>42.107344800928253</v>
      </c>
      <c r="AP86" s="55">
        <v>-5.01</v>
      </c>
      <c r="AQ86" s="55">
        <f t="shared" si="4"/>
        <v>32.222577601814997</v>
      </c>
      <c r="AR86" s="55">
        <v>-3.5550000000000002</v>
      </c>
      <c r="AS86" s="55">
        <f t="shared" si="5"/>
        <v>11.753349066226471</v>
      </c>
      <c r="AT86" s="55">
        <v>2.23</v>
      </c>
      <c r="AU86" s="55">
        <v>0.86699999999999999</v>
      </c>
      <c r="AV86" s="55">
        <v>0.90700000000000003</v>
      </c>
      <c r="AW86" s="55">
        <v>0.5</v>
      </c>
      <c r="AX86" s="55">
        <v>287.89999999999998</v>
      </c>
      <c r="AY86" s="6">
        <v>0</v>
      </c>
      <c r="AZ86" s="6">
        <v>0</v>
      </c>
      <c r="BA86" s="6">
        <v>53.445999999999998</v>
      </c>
      <c r="BB86" s="6">
        <v>7.383</v>
      </c>
      <c r="BC86" s="6">
        <v>12.45</v>
      </c>
      <c r="BD86" s="6">
        <v>0</v>
      </c>
      <c r="BE86" s="6">
        <v>0.49</v>
      </c>
      <c r="BF86" s="6">
        <v>0.94</v>
      </c>
      <c r="BG86" s="6">
        <v>0.999</v>
      </c>
      <c r="BH86" s="6">
        <v>1.4850000000000001</v>
      </c>
      <c r="BI86" s="6">
        <v>2.2879999999999998</v>
      </c>
      <c r="BJ86" s="6">
        <v>3.1120000000000001</v>
      </c>
      <c r="BK86" s="6">
        <v>4.0880000000000001</v>
      </c>
      <c r="BL86" s="6">
        <v>4.399</v>
      </c>
      <c r="BM86" s="6">
        <v>3.9830000000000001</v>
      </c>
      <c r="BN86" s="6">
        <v>3.0169999999999999</v>
      </c>
      <c r="BO86" s="6">
        <v>1.446</v>
      </c>
      <c r="BP86" s="6">
        <v>0.23599999999999999</v>
      </c>
      <c r="BQ86" s="6">
        <v>4.2000000000000003E-2</v>
      </c>
      <c r="BR86" s="6">
        <v>8.9999999999999993E-3</v>
      </c>
      <c r="BS86" s="6">
        <v>6.0000000000000001E-3</v>
      </c>
      <c r="BT86" s="6"/>
      <c r="BU86" s="6">
        <v>2.3E-2</v>
      </c>
      <c r="BV86" s="6">
        <v>7.0000000000000001E-3</v>
      </c>
      <c r="BW86" s="6">
        <v>7.0000000000000001E-3</v>
      </c>
      <c r="BX86" s="6">
        <v>1.6E-2</v>
      </c>
      <c r="BY86" s="6">
        <v>3.1E-2</v>
      </c>
      <c r="BZ86" s="6">
        <v>2.3E-2</v>
      </c>
      <c r="CA86" s="6">
        <v>7.5999999999999998E-2</v>
      </c>
      <c r="CB86" s="6"/>
      <c r="CC86" s="6"/>
      <c r="CD86" s="6"/>
      <c r="CE86" s="6"/>
    </row>
    <row r="87" spans="1:83" x14ac:dyDescent="0.2">
      <c r="A87" s="1" t="s">
        <v>659</v>
      </c>
      <c r="B87" s="1" t="s">
        <v>660</v>
      </c>
      <c r="C87" s="4">
        <v>42.8583</v>
      </c>
      <c r="D87" s="4">
        <v>-70.113500000000002</v>
      </c>
      <c r="E87" s="3">
        <v>105</v>
      </c>
      <c r="F87" s="5">
        <v>38308</v>
      </c>
      <c r="G87" s="1" t="s">
        <v>377</v>
      </c>
      <c r="H87" s="1" t="s">
        <v>144</v>
      </c>
      <c r="I87" s="1" t="s">
        <v>148</v>
      </c>
      <c r="J87" s="1" t="s">
        <v>145</v>
      </c>
      <c r="K87" s="1" t="s">
        <v>151</v>
      </c>
      <c r="L87" s="1" t="s">
        <v>158</v>
      </c>
      <c r="M87" s="1" t="s">
        <v>22</v>
      </c>
      <c r="N87" s="1" t="s">
        <v>155</v>
      </c>
      <c r="O87" s="1" t="s">
        <v>60</v>
      </c>
      <c r="P87" s="1" t="s">
        <v>22</v>
      </c>
      <c r="Q87" s="1" t="s">
        <v>23</v>
      </c>
      <c r="R87" s="2" t="s">
        <v>645</v>
      </c>
      <c r="S87" s="2" t="s">
        <v>13</v>
      </c>
      <c r="T87" s="2" t="s">
        <v>66</v>
      </c>
      <c r="U87" s="2" t="s">
        <v>58</v>
      </c>
      <c r="V87" s="2" t="s">
        <v>59</v>
      </c>
      <c r="W87" s="2" t="s">
        <v>60</v>
      </c>
      <c r="X87" s="2" t="s">
        <v>31</v>
      </c>
      <c r="Y87" s="2" t="s">
        <v>32</v>
      </c>
      <c r="Z87" s="2" t="s">
        <v>31</v>
      </c>
      <c r="AA87" s="1" t="s">
        <v>32</v>
      </c>
      <c r="AB87" s="2" t="s">
        <v>41</v>
      </c>
      <c r="AC87" s="2" t="s">
        <v>42</v>
      </c>
      <c r="AD87" s="54">
        <v>0.1</v>
      </c>
      <c r="AE87" s="54">
        <v>90</v>
      </c>
      <c r="AF87" s="54">
        <v>9.9</v>
      </c>
      <c r="AG87" s="54">
        <v>90</v>
      </c>
      <c r="AH87" s="54">
        <v>2.7</v>
      </c>
      <c r="AI87" s="54">
        <v>7.2</v>
      </c>
      <c r="AJ87" s="2" t="s">
        <v>27</v>
      </c>
      <c r="AK87" s="2" t="s">
        <v>164</v>
      </c>
      <c r="AL87" s="55">
        <v>2.7370000000000001</v>
      </c>
      <c r="AM87" s="55"/>
      <c r="AN87" s="55">
        <v>1.88</v>
      </c>
      <c r="AO87" s="55">
        <f t="shared" si="3"/>
        <v>0.27168371563151456</v>
      </c>
      <c r="AP87" s="55">
        <v>2.5750000000000002</v>
      </c>
      <c r="AQ87" s="55">
        <f t="shared" si="4"/>
        <v>0.16782156284753291</v>
      </c>
      <c r="AR87" s="55">
        <v>2.5649999999999999</v>
      </c>
      <c r="AS87" s="55">
        <f t="shared" si="5"/>
        <v>0.16898885412851575</v>
      </c>
      <c r="AT87" s="55">
        <v>1.4630000000000001</v>
      </c>
      <c r="AU87" s="55">
        <v>0.35599999999999998</v>
      </c>
      <c r="AV87" s="55">
        <v>4.7889999999999997</v>
      </c>
      <c r="AW87" s="55">
        <v>1.5</v>
      </c>
      <c r="AX87" s="55">
        <v>34.4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0.13400000000000001</v>
      </c>
      <c r="BJ87" s="6">
        <v>0.32500000000000001</v>
      </c>
      <c r="BK87" s="6">
        <v>0.36399999999999999</v>
      </c>
      <c r="BL87" s="6">
        <v>0.79400000000000004</v>
      </c>
      <c r="BM87" s="6">
        <v>1.0660000000000001</v>
      </c>
      <c r="BN87" s="6">
        <v>1.599</v>
      </c>
      <c r="BO87" s="6">
        <v>7.4950000000000001</v>
      </c>
      <c r="BP87" s="6">
        <v>30.3</v>
      </c>
      <c r="BQ87" s="6">
        <v>41.259</v>
      </c>
      <c r="BR87" s="6">
        <v>5.9130000000000003</v>
      </c>
      <c r="BS87" s="6">
        <v>0.86299999999999999</v>
      </c>
      <c r="BT87" s="6"/>
      <c r="BU87" s="6">
        <v>0.58199999999999996</v>
      </c>
      <c r="BV87" s="6">
        <v>0.378</v>
      </c>
      <c r="BW87" s="6">
        <v>0.66900000000000004</v>
      </c>
      <c r="BX87" s="6">
        <v>1.048</v>
      </c>
      <c r="BY87" s="6">
        <v>1.3240000000000001</v>
      </c>
      <c r="BZ87" s="6">
        <v>1.514</v>
      </c>
      <c r="CA87" s="6"/>
      <c r="CB87" s="6">
        <v>1.093</v>
      </c>
      <c r="CC87" s="6">
        <v>1.093</v>
      </c>
      <c r="CD87" s="6">
        <v>1.093</v>
      </c>
      <c r="CE87" s="6">
        <v>1.093</v>
      </c>
    </row>
    <row r="88" spans="1:83" x14ac:dyDescent="0.2">
      <c r="A88" s="1" t="s">
        <v>661</v>
      </c>
      <c r="B88" s="1" t="s">
        <v>662</v>
      </c>
      <c r="C88" s="4">
        <v>42.846080000000001</v>
      </c>
      <c r="D88" s="4">
        <v>-70.396630000000002</v>
      </c>
      <c r="E88" s="3">
        <v>133.50239999999999</v>
      </c>
      <c r="F88" s="5">
        <v>37512</v>
      </c>
      <c r="G88" s="1" t="s">
        <v>377</v>
      </c>
      <c r="H88" s="1" t="s">
        <v>144</v>
      </c>
      <c r="I88" s="1" t="s">
        <v>148</v>
      </c>
      <c r="J88" s="1" t="s">
        <v>378</v>
      </c>
      <c r="K88" s="1" t="s">
        <v>378</v>
      </c>
      <c r="L88" s="1" t="s">
        <v>379</v>
      </c>
      <c r="M88" s="1" t="s">
        <v>380</v>
      </c>
      <c r="N88" s="1" t="s">
        <v>380</v>
      </c>
      <c r="O88" s="1" t="s">
        <v>381</v>
      </c>
      <c r="P88" s="1" t="s">
        <v>378</v>
      </c>
      <c r="Q88" s="1" t="s">
        <v>379</v>
      </c>
      <c r="R88" s="2" t="s">
        <v>378</v>
      </c>
      <c r="S88" s="2" t="s">
        <v>379</v>
      </c>
      <c r="T88" s="2" t="s">
        <v>378</v>
      </c>
      <c r="U88" s="2" t="s">
        <v>379</v>
      </c>
      <c r="V88" s="2" t="s">
        <v>378</v>
      </c>
      <c r="W88" s="2" t="s">
        <v>379</v>
      </c>
      <c r="X88" s="2" t="s">
        <v>382</v>
      </c>
      <c r="Y88" s="2" t="s">
        <v>383</v>
      </c>
      <c r="Z88" s="2" t="s">
        <v>382</v>
      </c>
      <c r="AA88" s="1" t="s">
        <v>383</v>
      </c>
      <c r="AB88" s="2" t="s">
        <v>25</v>
      </c>
      <c r="AC88" s="2" t="s">
        <v>26</v>
      </c>
      <c r="AD88" s="54">
        <v>0</v>
      </c>
      <c r="AE88" s="54">
        <v>2.2000000000000002</v>
      </c>
      <c r="AF88" s="54">
        <v>97.8</v>
      </c>
      <c r="AG88" s="54">
        <v>2.2000000000000002</v>
      </c>
      <c r="AH88" s="54">
        <v>33.799999999999997</v>
      </c>
      <c r="AI88" s="54">
        <v>64</v>
      </c>
      <c r="AJ88" s="2" t="s">
        <v>27</v>
      </c>
      <c r="AK88" s="2" t="s">
        <v>164</v>
      </c>
      <c r="AL88" s="55">
        <v>7.5019999999999998</v>
      </c>
      <c r="AM88" s="55"/>
      <c r="AN88" s="55">
        <v>5.5629999999999997</v>
      </c>
      <c r="AO88" s="55">
        <f t="shared" si="3"/>
        <v>2.1152910610194676E-2</v>
      </c>
      <c r="AP88" s="55">
        <v>9.2430000000000003</v>
      </c>
      <c r="AQ88" s="55">
        <f t="shared" si="4"/>
        <v>1.6503640320556902E-3</v>
      </c>
      <c r="AR88" s="55">
        <v>9.34</v>
      </c>
      <c r="AS88" s="55">
        <f t="shared" si="5"/>
        <v>1.5430494372331582E-3</v>
      </c>
      <c r="AT88" s="55">
        <v>2.8969999999999998</v>
      </c>
      <c r="AU88" s="55">
        <v>6.0000000000000001E-3</v>
      </c>
      <c r="AV88" s="55">
        <v>0.80600000000000005</v>
      </c>
      <c r="AW88" s="55">
        <v>7.6</v>
      </c>
      <c r="AX88" s="55">
        <v>7.2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0</v>
      </c>
      <c r="BQ88" s="6">
        <v>0</v>
      </c>
      <c r="BR88" s="6">
        <v>0</v>
      </c>
      <c r="BS88" s="6">
        <v>2.1080000000000001</v>
      </c>
      <c r="BT88" s="6"/>
      <c r="BU88" s="6">
        <v>4.5519999999999996</v>
      </c>
      <c r="BV88" s="6">
        <v>6.0010000000000003</v>
      </c>
      <c r="BW88" s="6">
        <v>11.45</v>
      </c>
      <c r="BX88" s="6">
        <v>11.864000000000001</v>
      </c>
      <c r="BY88" s="6">
        <v>10.898</v>
      </c>
      <c r="BZ88" s="6">
        <v>11.587999999999999</v>
      </c>
      <c r="CA88" s="6"/>
      <c r="CB88" s="6">
        <v>10.384499999999999</v>
      </c>
      <c r="CC88" s="6">
        <v>10.384499999999999</v>
      </c>
      <c r="CD88" s="6">
        <v>10.384499999999999</v>
      </c>
      <c r="CE88" s="6">
        <v>10.384499999999999</v>
      </c>
    </row>
    <row r="89" spans="1:83" x14ac:dyDescent="0.2">
      <c r="A89" s="1" t="s">
        <v>663</v>
      </c>
      <c r="B89" s="1" t="s">
        <v>664</v>
      </c>
      <c r="C89" s="4">
        <v>42.845979999999997</v>
      </c>
      <c r="D89" s="4">
        <v>-70.363550000000004</v>
      </c>
      <c r="E89" s="3">
        <v>62.2</v>
      </c>
      <c r="F89" s="5">
        <v>38166</v>
      </c>
      <c r="G89" s="1" t="s">
        <v>440</v>
      </c>
      <c r="H89" s="1" t="s">
        <v>144</v>
      </c>
      <c r="I89" s="1" t="s">
        <v>149</v>
      </c>
      <c r="J89" s="1" t="s">
        <v>147</v>
      </c>
      <c r="K89" s="1" t="s">
        <v>153</v>
      </c>
      <c r="L89" s="1" t="s">
        <v>160</v>
      </c>
      <c r="M89" s="1" t="s">
        <v>19</v>
      </c>
      <c r="N89" s="1" t="s">
        <v>156</v>
      </c>
      <c r="O89" s="1" t="s">
        <v>46</v>
      </c>
      <c r="P89" s="1" t="s">
        <v>19</v>
      </c>
      <c r="Q89" s="1" t="s">
        <v>10</v>
      </c>
      <c r="R89" s="2" t="s">
        <v>84</v>
      </c>
      <c r="S89" s="2" t="s">
        <v>84</v>
      </c>
      <c r="T89" s="2" t="s">
        <v>43</v>
      </c>
      <c r="U89" s="2" t="s">
        <v>44</v>
      </c>
      <c r="V89" s="2" t="s">
        <v>45</v>
      </c>
      <c r="W89" s="2" t="s">
        <v>46</v>
      </c>
      <c r="X89" s="2" t="s">
        <v>33</v>
      </c>
      <c r="Y89" s="2" t="s">
        <v>34</v>
      </c>
      <c r="Z89" s="2" t="s">
        <v>33</v>
      </c>
      <c r="AA89" s="1" t="s">
        <v>34</v>
      </c>
      <c r="AB89" s="2" t="s">
        <v>41</v>
      </c>
      <c r="AC89" s="2" t="s">
        <v>42</v>
      </c>
      <c r="AD89" s="54">
        <v>5.4</v>
      </c>
      <c r="AE89" s="54">
        <v>92.6</v>
      </c>
      <c r="AF89" s="54">
        <v>2</v>
      </c>
      <c r="AG89" s="54">
        <v>92.6</v>
      </c>
      <c r="AH89" s="54"/>
      <c r="AI89" s="54"/>
      <c r="AJ89" s="2" t="s">
        <v>27</v>
      </c>
      <c r="AK89" s="2" t="s">
        <v>164</v>
      </c>
      <c r="AL89" s="55">
        <v>1.7470000000000001</v>
      </c>
      <c r="AM89" s="55"/>
      <c r="AN89" s="55">
        <v>9.2999999999999999E-2</v>
      </c>
      <c r="AO89" s="55">
        <f t="shared" si="3"/>
        <v>0.93757109645710979</v>
      </c>
      <c r="AP89" s="55">
        <v>1.518</v>
      </c>
      <c r="AQ89" s="55">
        <f t="shared" si="4"/>
        <v>0.3491696331168494</v>
      </c>
      <c r="AR89" s="55">
        <v>1.4550000000000001</v>
      </c>
      <c r="AS89" s="55">
        <f t="shared" si="5"/>
        <v>0.36475508606004381</v>
      </c>
      <c r="AT89" s="55">
        <v>1.0469999999999999</v>
      </c>
      <c r="AU89" s="55">
        <v>-0.22</v>
      </c>
      <c r="AV89" s="55">
        <v>1.4790000000000001</v>
      </c>
      <c r="AW89" s="55">
        <v>0.8</v>
      </c>
      <c r="AX89" s="55">
        <v>19.5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2.2290000000000001</v>
      </c>
      <c r="BG89" s="6">
        <v>0</v>
      </c>
      <c r="BH89" s="6">
        <v>1.9650000000000001</v>
      </c>
      <c r="BI89" s="6">
        <v>1.2490000000000001</v>
      </c>
      <c r="BJ89" s="6">
        <v>1.2829999999999999</v>
      </c>
      <c r="BK89" s="6">
        <v>2.234</v>
      </c>
      <c r="BL89" s="6">
        <v>5.5179999999999998</v>
      </c>
      <c r="BM89" s="6">
        <v>12.805999999999999</v>
      </c>
      <c r="BN89" s="6">
        <v>21.524999999999999</v>
      </c>
      <c r="BO89" s="6">
        <v>25.158999999999999</v>
      </c>
      <c r="BP89" s="6">
        <v>16.317</v>
      </c>
      <c r="BQ89" s="6">
        <v>6.2359999999999998</v>
      </c>
      <c r="BR89" s="6">
        <v>1.056</v>
      </c>
      <c r="BS89" s="6">
        <v>0.41099999999999998</v>
      </c>
      <c r="BT89" s="6">
        <v>2.0139999999999998</v>
      </c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</row>
    <row r="90" spans="1:83" x14ac:dyDescent="0.2">
      <c r="A90" s="1" t="s">
        <v>665</v>
      </c>
      <c r="B90" s="1" t="s">
        <v>666</v>
      </c>
      <c r="C90" s="4">
        <v>42.846820000000001</v>
      </c>
      <c r="D90" s="4">
        <v>-70.328720000000004</v>
      </c>
      <c r="E90" s="3">
        <v>53</v>
      </c>
      <c r="F90" s="5">
        <v>38166</v>
      </c>
      <c r="G90" s="1" t="s">
        <v>440</v>
      </c>
      <c r="H90" s="1" t="s">
        <v>144</v>
      </c>
      <c r="I90" s="1" t="s">
        <v>149</v>
      </c>
      <c r="J90" s="1" t="s">
        <v>21</v>
      </c>
      <c r="K90" s="1" t="s">
        <v>21</v>
      </c>
      <c r="L90" s="1" t="s">
        <v>16</v>
      </c>
      <c r="M90" s="1" t="s">
        <v>51</v>
      </c>
      <c r="N90" s="1" t="s">
        <v>51</v>
      </c>
      <c r="O90" s="1" t="s">
        <v>163</v>
      </c>
      <c r="P90" s="1" t="s">
        <v>21</v>
      </c>
      <c r="Q90" s="1" t="s">
        <v>16</v>
      </c>
      <c r="R90" s="2" t="s">
        <v>84</v>
      </c>
      <c r="S90" s="2" t="s">
        <v>84</v>
      </c>
      <c r="T90" s="2" t="s">
        <v>52</v>
      </c>
      <c r="U90" s="2" t="s">
        <v>67</v>
      </c>
      <c r="V90" s="2" t="s">
        <v>51</v>
      </c>
      <c r="W90" s="2" t="s">
        <v>163</v>
      </c>
      <c r="X90" s="2" t="s">
        <v>52</v>
      </c>
      <c r="Y90" s="2" t="s">
        <v>67</v>
      </c>
      <c r="Z90" s="2" t="s">
        <v>51</v>
      </c>
      <c r="AA90" s="1" t="s">
        <v>163</v>
      </c>
      <c r="AB90" s="2" t="s">
        <v>79</v>
      </c>
      <c r="AC90" s="2" t="s">
        <v>652</v>
      </c>
      <c r="AD90" s="54">
        <v>89.1</v>
      </c>
      <c r="AE90" s="54">
        <v>11</v>
      </c>
      <c r="AF90" s="54">
        <v>0</v>
      </c>
      <c r="AG90" s="54">
        <v>11</v>
      </c>
      <c r="AH90" s="54"/>
      <c r="AI90" s="54"/>
      <c r="AJ90" s="2" t="s">
        <v>27</v>
      </c>
      <c r="AK90" s="2" t="s">
        <v>164</v>
      </c>
      <c r="AL90" s="55">
        <v>-2.2429999999999999</v>
      </c>
      <c r="AM90" s="55"/>
      <c r="AN90" s="55">
        <v>-3.2440000000000002</v>
      </c>
      <c r="AO90" s="55">
        <f t="shared" si="3"/>
        <v>9.47417289482906</v>
      </c>
      <c r="AP90" s="55">
        <v>-2.34</v>
      </c>
      <c r="AQ90" s="55">
        <f t="shared" si="4"/>
        <v>5.0630263758811198</v>
      </c>
      <c r="AR90" s="55">
        <v>-2.2869999999999999</v>
      </c>
      <c r="AS90" s="55">
        <f t="shared" si="5"/>
        <v>4.8804020410888933</v>
      </c>
      <c r="AT90" s="55">
        <v>0.997</v>
      </c>
      <c r="AU90" s="55">
        <v>0.27800000000000002</v>
      </c>
      <c r="AV90" s="55">
        <v>1.369</v>
      </c>
      <c r="AW90" s="55"/>
      <c r="AX90" s="55"/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20.108000000000001</v>
      </c>
      <c r="BF90" s="6">
        <v>22.55</v>
      </c>
      <c r="BG90" s="6">
        <v>24.442</v>
      </c>
      <c r="BH90" s="6">
        <v>16.135999999999999</v>
      </c>
      <c r="BI90" s="6">
        <v>5.8140000000000001</v>
      </c>
      <c r="BJ90" s="6">
        <v>2.7719999999999998</v>
      </c>
      <c r="BK90" s="6">
        <v>1.8280000000000001</v>
      </c>
      <c r="BL90" s="6">
        <v>1.4990000000000001</v>
      </c>
      <c r="BM90" s="6">
        <v>1.246</v>
      </c>
      <c r="BN90" s="6">
        <v>1.236</v>
      </c>
      <c r="BO90" s="6">
        <v>1.5</v>
      </c>
      <c r="BP90" s="6">
        <v>0.70099999999999996</v>
      </c>
      <c r="BQ90" s="6">
        <v>0.13100000000000001</v>
      </c>
      <c r="BR90" s="6">
        <v>2.5000000000000001E-2</v>
      </c>
      <c r="BS90" s="6">
        <v>1.2E-2</v>
      </c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</row>
    <row r="91" spans="1:83" x14ac:dyDescent="0.2">
      <c r="A91" s="1" t="s">
        <v>667</v>
      </c>
      <c r="B91" s="1" t="s">
        <v>668</v>
      </c>
      <c r="C91" s="4">
        <v>42.84572</v>
      </c>
      <c r="D91" s="4">
        <v>-70.213530000000006</v>
      </c>
      <c r="E91" s="3">
        <v>55.8</v>
      </c>
      <c r="F91" s="5">
        <v>38253</v>
      </c>
      <c r="G91" s="1" t="s">
        <v>440</v>
      </c>
      <c r="H91" s="1" t="s">
        <v>144</v>
      </c>
      <c r="I91" s="1" t="s">
        <v>149</v>
      </c>
      <c r="J91" s="1" t="s">
        <v>146</v>
      </c>
      <c r="K91" s="1" t="s">
        <v>150</v>
      </c>
      <c r="L91" s="1" t="s">
        <v>157</v>
      </c>
      <c r="M91" s="1" t="s">
        <v>20</v>
      </c>
      <c r="N91" s="1" t="s">
        <v>61</v>
      </c>
      <c r="O91" s="1" t="s">
        <v>162</v>
      </c>
      <c r="P91" s="1" t="s">
        <v>20</v>
      </c>
      <c r="Q91" s="1" t="s">
        <v>11</v>
      </c>
      <c r="R91" s="2" t="s">
        <v>84</v>
      </c>
      <c r="S91" s="2" t="s">
        <v>84</v>
      </c>
      <c r="T91" s="2" t="s">
        <v>64</v>
      </c>
      <c r="U91" s="2" t="s">
        <v>65</v>
      </c>
      <c r="V91" s="2" t="s">
        <v>61</v>
      </c>
      <c r="W91" s="2" t="s">
        <v>162</v>
      </c>
      <c r="X91" s="2" t="s">
        <v>63</v>
      </c>
      <c r="Y91" s="2" t="s">
        <v>83</v>
      </c>
      <c r="Z91" s="2" t="s">
        <v>51</v>
      </c>
      <c r="AA91" s="1" t="s">
        <v>163</v>
      </c>
      <c r="AB91" s="2" t="s">
        <v>25</v>
      </c>
      <c r="AC91" s="2" t="s">
        <v>26</v>
      </c>
      <c r="AD91" s="54">
        <v>70.8</v>
      </c>
      <c r="AE91" s="54">
        <v>27.4</v>
      </c>
      <c r="AF91" s="54">
        <v>1.8</v>
      </c>
      <c r="AG91" s="54">
        <v>27.4</v>
      </c>
      <c r="AH91" s="54">
        <v>0.5</v>
      </c>
      <c r="AI91" s="54">
        <v>1.3</v>
      </c>
      <c r="AJ91" s="2" t="s">
        <v>27</v>
      </c>
      <c r="AK91" s="2" t="s">
        <v>164</v>
      </c>
      <c r="AL91" s="55">
        <v>-5.2350000000000003</v>
      </c>
      <c r="AM91" s="55"/>
      <c r="AN91" s="55">
        <v>-5.3879999999999999</v>
      </c>
      <c r="AO91" s="55">
        <f t="shared" si="3"/>
        <v>41.874498286560311</v>
      </c>
      <c r="AP91" s="55">
        <v>-4.9619999999999997</v>
      </c>
      <c r="AQ91" s="55">
        <f t="shared" si="4"/>
        <v>31.168136593383696</v>
      </c>
      <c r="AR91" s="55">
        <v>-3.1760000000000002</v>
      </c>
      <c r="AS91" s="55">
        <f t="shared" si="5"/>
        <v>9.037977716560988</v>
      </c>
      <c r="AT91" s="55">
        <v>2.621</v>
      </c>
      <c r="AU91" s="55">
        <v>0.874</v>
      </c>
      <c r="AV91" s="55">
        <v>0.58799999999999997</v>
      </c>
      <c r="AW91" s="55">
        <v>0.9</v>
      </c>
      <c r="AX91" s="55">
        <v>284.7</v>
      </c>
      <c r="AY91" s="6">
        <v>0</v>
      </c>
      <c r="AZ91" s="6">
        <v>0</v>
      </c>
      <c r="BA91" s="6">
        <v>49.476999999999997</v>
      </c>
      <c r="BB91" s="6">
        <v>16.541</v>
      </c>
      <c r="BC91" s="6">
        <v>0</v>
      </c>
      <c r="BD91" s="6">
        <v>0</v>
      </c>
      <c r="BE91" s="6">
        <v>0</v>
      </c>
      <c r="BF91" s="6">
        <v>0.47699999999999998</v>
      </c>
      <c r="BG91" s="6">
        <v>1.423</v>
      </c>
      <c r="BH91" s="6">
        <v>1.5429999999999999</v>
      </c>
      <c r="BI91" s="6">
        <v>1.3819999999999999</v>
      </c>
      <c r="BJ91" s="6">
        <v>2.0049999999999999</v>
      </c>
      <c r="BK91" s="6">
        <v>3.286</v>
      </c>
      <c r="BL91" s="6">
        <v>4.8710000000000004</v>
      </c>
      <c r="BM91" s="6">
        <v>5.7450000000000001</v>
      </c>
      <c r="BN91" s="6">
        <v>5.6070000000000002</v>
      </c>
      <c r="BO91" s="6">
        <v>4.0469999999999997</v>
      </c>
      <c r="BP91" s="6">
        <v>1.361</v>
      </c>
      <c r="BQ91" s="6">
        <v>0.32800000000000001</v>
      </c>
      <c r="BR91" s="6">
        <v>0.05</v>
      </c>
      <c r="BS91" s="6">
        <v>4.9000000000000002E-2</v>
      </c>
      <c r="BT91" s="6"/>
      <c r="BU91" s="6">
        <v>6.7000000000000004E-2</v>
      </c>
      <c r="BV91" s="6">
        <v>8.3000000000000004E-2</v>
      </c>
      <c r="BW91" s="6">
        <v>0.125</v>
      </c>
      <c r="BX91" s="6">
        <v>0.188</v>
      </c>
      <c r="BY91" s="6">
        <v>0.26300000000000001</v>
      </c>
      <c r="BZ91" s="6">
        <v>0.28799999999999998</v>
      </c>
      <c r="CA91" s="6">
        <v>0.79300000000000004</v>
      </c>
      <c r="CB91" s="6"/>
      <c r="CC91" s="6"/>
      <c r="CD91" s="6"/>
      <c r="CE91" s="6"/>
    </row>
    <row r="92" spans="1:83" x14ac:dyDescent="0.2">
      <c r="A92" s="1" t="s">
        <v>669</v>
      </c>
      <c r="B92" s="1" t="s">
        <v>670</v>
      </c>
      <c r="C92" s="4">
        <v>42.84572</v>
      </c>
      <c r="D92" s="4">
        <v>-70.197429999999997</v>
      </c>
      <c r="E92" s="3">
        <v>54.3</v>
      </c>
      <c r="F92" s="5">
        <v>38253</v>
      </c>
      <c r="G92" s="1" t="s">
        <v>440</v>
      </c>
      <c r="H92" s="1" t="s">
        <v>144</v>
      </c>
      <c r="I92" s="1" t="s">
        <v>149</v>
      </c>
      <c r="J92" s="1" t="s">
        <v>21</v>
      </c>
      <c r="K92" s="1" t="s">
        <v>21</v>
      </c>
      <c r="L92" s="1" t="s">
        <v>16</v>
      </c>
      <c r="M92" s="1" t="s">
        <v>51</v>
      </c>
      <c r="N92" s="1" t="s">
        <v>51</v>
      </c>
      <c r="O92" s="1" t="s">
        <v>163</v>
      </c>
      <c r="P92" s="1" t="s">
        <v>21</v>
      </c>
      <c r="Q92" s="1" t="s">
        <v>16</v>
      </c>
      <c r="R92" s="2" t="s">
        <v>84</v>
      </c>
      <c r="S92" s="2" t="s">
        <v>84</v>
      </c>
      <c r="T92" s="2" t="s">
        <v>50</v>
      </c>
      <c r="U92" s="2" t="s">
        <v>62</v>
      </c>
      <c r="V92" s="2" t="s">
        <v>51</v>
      </c>
      <c r="W92" s="2" t="s">
        <v>163</v>
      </c>
      <c r="X92" s="2" t="s">
        <v>63</v>
      </c>
      <c r="Y92" s="2" t="s">
        <v>83</v>
      </c>
      <c r="Z92" s="2" t="s">
        <v>51</v>
      </c>
      <c r="AA92" s="1" t="s">
        <v>163</v>
      </c>
      <c r="AB92" s="2" t="s">
        <v>41</v>
      </c>
      <c r="AC92" s="2" t="s">
        <v>42</v>
      </c>
      <c r="AD92" s="54">
        <v>87.1</v>
      </c>
      <c r="AE92" s="54">
        <v>12.5</v>
      </c>
      <c r="AF92" s="54">
        <v>0.4</v>
      </c>
      <c r="AG92" s="54">
        <v>12.5</v>
      </c>
      <c r="AH92" s="54"/>
      <c r="AI92" s="54"/>
      <c r="AJ92" s="2" t="s">
        <v>27</v>
      </c>
      <c r="AK92" s="2" t="s">
        <v>164</v>
      </c>
      <c r="AL92" s="55">
        <v>-4.2430000000000003</v>
      </c>
      <c r="AM92" s="55"/>
      <c r="AN92" s="55">
        <v>-4.7939999999999996</v>
      </c>
      <c r="AO92" s="55">
        <f t="shared" si="3"/>
        <v>27.742002032469962</v>
      </c>
      <c r="AP92" s="55">
        <v>-4.1109999999999998</v>
      </c>
      <c r="AQ92" s="55">
        <f t="shared" si="4"/>
        <v>17.27962495732611</v>
      </c>
      <c r="AR92" s="55">
        <v>-3.6629999999999998</v>
      </c>
      <c r="AS92" s="55">
        <f t="shared" si="5"/>
        <v>12.666973853940343</v>
      </c>
      <c r="AT92" s="55">
        <v>1.5289999999999999</v>
      </c>
      <c r="AU92" s="55">
        <v>0.64</v>
      </c>
      <c r="AV92" s="55">
        <v>1.8160000000000001</v>
      </c>
      <c r="AW92" s="55">
        <v>0.7</v>
      </c>
      <c r="AX92" s="55">
        <v>125</v>
      </c>
      <c r="AY92" s="6">
        <v>0</v>
      </c>
      <c r="AZ92" s="6">
        <v>0</v>
      </c>
      <c r="BA92" s="6">
        <v>0</v>
      </c>
      <c r="BB92" s="6">
        <v>26.869</v>
      </c>
      <c r="BC92" s="6">
        <v>30.015000000000001</v>
      </c>
      <c r="BD92" s="6">
        <v>12.79</v>
      </c>
      <c r="BE92" s="6">
        <v>8.1959999999999997</v>
      </c>
      <c r="BF92" s="6">
        <v>4.9169999999999998</v>
      </c>
      <c r="BG92" s="6">
        <v>2.0169999999999999</v>
      </c>
      <c r="BH92" s="6">
        <v>1.1399999999999999</v>
      </c>
      <c r="BI92" s="6">
        <v>1.1719999999999999</v>
      </c>
      <c r="BJ92" s="6">
        <v>1.591</v>
      </c>
      <c r="BK92" s="6">
        <v>1.891</v>
      </c>
      <c r="BL92" s="6">
        <v>1.996</v>
      </c>
      <c r="BM92" s="6">
        <v>1.984</v>
      </c>
      <c r="BN92" s="6">
        <v>2.2130000000000001</v>
      </c>
      <c r="BO92" s="6">
        <v>1.786</v>
      </c>
      <c r="BP92" s="6">
        <v>0.81699999999999995</v>
      </c>
      <c r="BQ92" s="6">
        <v>0.14599999999999999</v>
      </c>
      <c r="BR92" s="6">
        <v>2.3E-2</v>
      </c>
      <c r="BS92" s="6">
        <v>1.4999999999999999E-2</v>
      </c>
      <c r="BT92" s="6"/>
      <c r="BU92" s="6">
        <v>2.8000000000000001E-2</v>
      </c>
      <c r="BV92" s="6">
        <v>0.02</v>
      </c>
      <c r="BW92" s="6">
        <v>3.2000000000000001E-2</v>
      </c>
      <c r="BX92" s="6">
        <v>1.6E-2</v>
      </c>
      <c r="BY92" s="6">
        <v>8.7999999999999995E-2</v>
      </c>
      <c r="BZ92" s="6">
        <v>0.04</v>
      </c>
      <c r="CA92" s="6">
        <v>0.19900000000000001</v>
      </c>
      <c r="CB92" s="6"/>
      <c r="CC92" s="6"/>
      <c r="CD92" s="6"/>
      <c r="CE92" s="6"/>
    </row>
    <row r="93" spans="1:83" x14ac:dyDescent="0.2">
      <c r="A93" s="1" t="s">
        <v>671</v>
      </c>
      <c r="B93" s="1" t="s">
        <v>672</v>
      </c>
      <c r="C93" s="4">
        <v>42.845959999999998</v>
      </c>
      <c r="D93" s="4">
        <v>-70.146720000000002</v>
      </c>
      <c r="E93" s="3">
        <v>107.89920000000001</v>
      </c>
      <c r="F93" s="5">
        <v>37537</v>
      </c>
      <c r="G93" s="1" t="s">
        <v>377</v>
      </c>
      <c r="H93" s="1" t="s">
        <v>144</v>
      </c>
      <c r="I93" s="1" t="s">
        <v>148</v>
      </c>
      <c r="J93" s="1" t="s">
        <v>145</v>
      </c>
      <c r="K93" s="1" t="s">
        <v>152</v>
      </c>
      <c r="L93" s="1" t="s">
        <v>159</v>
      </c>
      <c r="M93" s="1" t="s">
        <v>22</v>
      </c>
      <c r="N93" s="1" t="s">
        <v>48</v>
      </c>
      <c r="O93" s="1" t="s">
        <v>49</v>
      </c>
      <c r="P93" s="1" t="s">
        <v>22</v>
      </c>
      <c r="Q93" s="1" t="s">
        <v>23</v>
      </c>
      <c r="R93" s="2" t="s">
        <v>84</v>
      </c>
      <c r="S93" s="2" t="s">
        <v>84</v>
      </c>
      <c r="T93" s="2" t="s">
        <v>68</v>
      </c>
      <c r="U93" s="2" t="s">
        <v>69</v>
      </c>
      <c r="V93" s="2" t="s">
        <v>48</v>
      </c>
      <c r="W93" s="2" t="s">
        <v>49</v>
      </c>
      <c r="X93" s="2" t="s">
        <v>31</v>
      </c>
      <c r="Y93" s="2" t="s">
        <v>32</v>
      </c>
      <c r="Z93" s="2" t="s">
        <v>31</v>
      </c>
      <c r="AA93" s="1" t="s">
        <v>32</v>
      </c>
      <c r="AB93" s="2" t="s">
        <v>41</v>
      </c>
      <c r="AC93" s="2" t="s">
        <v>42</v>
      </c>
      <c r="AD93" s="54">
        <v>1.2</v>
      </c>
      <c r="AE93" s="54">
        <v>91.2</v>
      </c>
      <c r="AF93" s="54">
        <v>7.6</v>
      </c>
      <c r="AG93" s="54">
        <v>91.2</v>
      </c>
      <c r="AH93" s="54">
        <v>2</v>
      </c>
      <c r="AI93" s="54">
        <v>5.6</v>
      </c>
      <c r="AJ93" s="2" t="s">
        <v>27</v>
      </c>
      <c r="AK93" s="2" t="s">
        <v>164</v>
      </c>
      <c r="AL93" s="55">
        <v>2.7370000000000001</v>
      </c>
      <c r="AM93" s="55"/>
      <c r="AN93" s="55">
        <v>2.0049999999999999</v>
      </c>
      <c r="AO93" s="55">
        <f t="shared" si="3"/>
        <v>0.249135065706967</v>
      </c>
      <c r="AP93" s="55">
        <v>2.5870000000000002</v>
      </c>
      <c r="AQ93" s="55">
        <f t="shared" si="4"/>
        <v>0.16643145165454637</v>
      </c>
      <c r="AR93" s="55">
        <v>2.5659999999999998</v>
      </c>
      <c r="AS93" s="55">
        <f t="shared" si="5"/>
        <v>0.16887176056695472</v>
      </c>
      <c r="AT93" s="55">
        <v>1.2709999999999999</v>
      </c>
      <c r="AU93" s="55">
        <v>0.32600000000000001</v>
      </c>
      <c r="AV93" s="55">
        <v>4.2789999999999999</v>
      </c>
      <c r="AW93" s="55">
        <v>1.2</v>
      </c>
      <c r="AX93" s="55">
        <v>73.2</v>
      </c>
      <c r="AY93" s="6">
        <v>0</v>
      </c>
      <c r="AZ93" s="6">
        <v>0</v>
      </c>
      <c r="BA93" s="6">
        <v>0</v>
      </c>
      <c r="BB93" s="6">
        <v>0</v>
      </c>
      <c r="BC93" s="6">
        <v>0</v>
      </c>
      <c r="BD93" s="6">
        <v>0</v>
      </c>
      <c r="BE93" s="6">
        <v>1.097</v>
      </c>
      <c r="BF93" s="6">
        <v>0</v>
      </c>
      <c r="BG93" s="6">
        <v>0</v>
      </c>
      <c r="BH93" s="6">
        <v>0</v>
      </c>
      <c r="BI93" s="6">
        <v>5.8000000000000003E-2</v>
      </c>
      <c r="BJ93" s="6">
        <v>0.3</v>
      </c>
      <c r="BK93" s="6">
        <v>0.31900000000000001</v>
      </c>
      <c r="BL93" s="6">
        <v>0.35099999999999998</v>
      </c>
      <c r="BM93" s="6">
        <v>0.44700000000000001</v>
      </c>
      <c r="BN93" s="6">
        <v>0.76700000000000002</v>
      </c>
      <c r="BO93" s="6">
        <v>6.3159999999999998</v>
      </c>
      <c r="BP93" s="6">
        <v>31.059000000000001</v>
      </c>
      <c r="BQ93" s="6">
        <v>43.061</v>
      </c>
      <c r="BR93" s="6">
        <v>7.5529999999999999</v>
      </c>
      <c r="BS93" s="6">
        <v>1.0409999999999999</v>
      </c>
      <c r="BT93" s="6"/>
      <c r="BU93" s="6">
        <v>0.54700000000000004</v>
      </c>
      <c r="BV93" s="6">
        <v>0.36899999999999999</v>
      </c>
      <c r="BW93" s="6">
        <v>0.437</v>
      </c>
      <c r="BX93" s="6">
        <v>0.72399999999999998</v>
      </c>
      <c r="BY93" s="6">
        <v>1.0660000000000001</v>
      </c>
      <c r="BZ93" s="6">
        <v>1.367</v>
      </c>
      <c r="CA93" s="6"/>
      <c r="CB93" s="6">
        <v>0.78075000000000006</v>
      </c>
      <c r="CC93" s="6">
        <v>0.78075000000000006</v>
      </c>
      <c r="CD93" s="6">
        <v>0.78075000000000006</v>
      </c>
      <c r="CE93" s="6">
        <v>0.78075000000000006</v>
      </c>
    </row>
    <row r="94" spans="1:83" x14ac:dyDescent="0.2">
      <c r="A94" s="1" t="s">
        <v>673</v>
      </c>
      <c r="B94" s="1" t="s">
        <v>674</v>
      </c>
      <c r="C94" s="4">
        <v>42.845970000000001</v>
      </c>
      <c r="D94" s="4">
        <v>-70.113370000000003</v>
      </c>
      <c r="E94" s="3">
        <v>115.21440000000001</v>
      </c>
      <c r="F94" s="5">
        <v>37529</v>
      </c>
      <c r="G94" s="1" t="s">
        <v>377</v>
      </c>
      <c r="H94" s="1" t="s">
        <v>144</v>
      </c>
      <c r="I94" s="1" t="s">
        <v>149</v>
      </c>
      <c r="J94" s="1" t="s">
        <v>147</v>
      </c>
      <c r="K94" s="1" t="s">
        <v>154</v>
      </c>
      <c r="L94" s="1" t="s">
        <v>161</v>
      </c>
      <c r="M94" s="1" t="s">
        <v>19</v>
      </c>
      <c r="N94" s="1" t="s">
        <v>72</v>
      </c>
      <c r="O94" s="1" t="s">
        <v>73</v>
      </c>
      <c r="P94" s="1" t="s">
        <v>19</v>
      </c>
      <c r="Q94" s="1" t="s">
        <v>10</v>
      </c>
      <c r="R94" s="2" t="s">
        <v>84</v>
      </c>
      <c r="S94" s="2" t="s">
        <v>84</v>
      </c>
      <c r="T94" s="2" t="s">
        <v>70</v>
      </c>
      <c r="U94" s="2" t="s">
        <v>71</v>
      </c>
      <c r="V94" s="2" t="s">
        <v>72</v>
      </c>
      <c r="W94" s="2" t="s">
        <v>73</v>
      </c>
      <c r="X94" s="2" t="s">
        <v>31</v>
      </c>
      <c r="Y94" s="2" t="s">
        <v>32</v>
      </c>
      <c r="Z94" s="2" t="s">
        <v>31</v>
      </c>
      <c r="AA94" s="1" t="s">
        <v>32</v>
      </c>
      <c r="AB94" s="2" t="s">
        <v>25</v>
      </c>
      <c r="AC94" s="2" t="s">
        <v>26</v>
      </c>
      <c r="AD94" s="54">
        <v>8.6999999999999993</v>
      </c>
      <c r="AE94" s="54">
        <v>83</v>
      </c>
      <c r="AF94" s="54">
        <v>8.3000000000000007</v>
      </c>
      <c r="AG94" s="54">
        <v>83</v>
      </c>
      <c r="AH94" s="54">
        <v>2</v>
      </c>
      <c r="AI94" s="54">
        <v>6.3</v>
      </c>
      <c r="AJ94" s="2" t="s">
        <v>29</v>
      </c>
      <c r="AK94" s="2" t="s">
        <v>165</v>
      </c>
      <c r="AL94" s="55">
        <v>2.7370000000000001</v>
      </c>
      <c r="AM94" s="55">
        <v>-3.7429999999999999</v>
      </c>
      <c r="AN94" s="55">
        <v>-0.27300000000000002</v>
      </c>
      <c r="AO94" s="55">
        <f t="shared" si="3"/>
        <v>1.2083178433899424</v>
      </c>
      <c r="AP94" s="55">
        <v>2.669</v>
      </c>
      <c r="AQ94" s="55">
        <f t="shared" si="4"/>
        <v>0.15723562147950224</v>
      </c>
      <c r="AR94" s="55">
        <v>2.4870000000000001</v>
      </c>
      <c r="AS94" s="55">
        <f t="shared" si="5"/>
        <v>0.17837681321473484</v>
      </c>
      <c r="AT94" s="55">
        <v>2.34</v>
      </c>
      <c r="AU94" s="55">
        <v>-0.16200000000000001</v>
      </c>
      <c r="AV94" s="55">
        <v>6.657</v>
      </c>
      <c r="AW94" s="55">
        <v>1.2</v>
      </c>
      <c r="AX94" s="55">
        <v>97.8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7.7450000000000001</v>
      </c>
      <c r="BE94" s="6">
        <v>0</v>
      </c>
      <c r="BF94" s="6">
        <v>0</v>
      </c>
      <c r="BG94" s="6">
        <v>0.27900000000000003</v>
      </c>
      <c r="BH94" s="6">
        <v>9.9000000000000005E-2</v>
      </c>
      <c r="BI94" s="6">
        <v>0.52600000000000002</v>
      </c>
      <c r="BJ94" s="6">
        <v>0.85299999999999998</v>
      </c>
      <c r="BK94" s="6">
        <v>1.1399999999999999</v>
      </c>
      <c r="BL94" s="6">
        <v>1.486</v>
      </c>
      <c r="BM94" s="6">
        <v>1.756</v>
      </c>
      <c r="BN94" s="6">
        <v>1.8</v>
      </c>
      <c r="BO94" s="6">
        <v>3.3039999999999998</v>
      </c>
      <c r="BP94" s="6">
        <v>14.819000000000001</v>
      </c>
      <c r="BQ94" s="6">
        <v>43.701999999999998</v>
      </c>
      <c r="BR94" s="6">
        <v>12.393000000000001</v>
      </c>
      <c r="BS94" s="6">
        <v>1.758</v>
      </c>
      <c r="BT94" s="6"/>
      <c r="BU94" s="6">
        <v>0.50600000000000001</v>
      </c>
      <c r="BV94" s="6">
        <v>0.378</v>
      </c>
      <c r="BW94" s="6">
        <v>0.47499999999999998</v>
      </c>
      <c r="BX94" s="6">
        <v>0.624</v>
      </c>
      <c r="BY94" s="6">
        <v>1.365</v>
      </c>
      <c r="BZ94" s="6">
        <v>1.298</v>
      </c>
      <c r="CA94" s="6"/>
      <c r="CB94" s="6">
        <v>0.92374999999999996</v>
      </c>
      <c r="CC94" s="6">
        <v>0.92374999999999996</v>
      </c>
      <c r="CD94" s="6">
        <v>0.92374999999999996</v>
      </c>
      <c r="CE94" s="6">
        <v>0.92374999999999996</v>
      </c>
    </row>
    <row r="95" spans="1:83" x14ac:dyDescent="0.2">
      <c r="A95" s="1" t="s">
        <v>675</v>
      </c>
      <c r="B95" s="1" t="s">
        <v>676</v>
      </c>
      <c r="C95" s="4">
        <v>42.84545</v>
      </c>
      <c r="D95" s="4">
        <v>-70.114050000000006</v>
      </c>
      <c r="E95" s="3">
        <v>115</v>
      </c>
      <c r="F95" s="5">
        <v>38308</v>
      </c>
      <c r="G95" s="1" t="s">
        <v>377</v>
      </c>
      <c r="H95" s="1" t="s">
        <v>144</v>
      </c>
      <c r="I95" s="1" t="s">
        <v>149</v>
      </c>
      <c r="J95" s="1" t="s">
        <v>147</v>
      </c>
      <c r="K95" s="1" t="s">
        <v>154</v>
      </c>
      <c r="L95" s="1" t="s">
        <v>161</v>
      </c>
      <c r="M95" s="1" t="s">
        <v>458</v>
      </c>
      <c r="N95" s="1" t="s">
        <v>561</v>
      </c>
      <c r="O95" s="1" t="s">
        <v>562</v>
      </c>
      <c r="P95" s="1" t="s">
        <v>458</v>
      </c>
      <c r="Q95" s="1" t="s">
        <v>12</v>
      </c>
      <c r="R95" s="2" t="s">
        <v>84</v>
      </c>
      <c r="S95" s="2" t="s">
        <v>84</v>
      </c>
      <c r="T95" s="2" t="s">
        <v>469</v>
      </c>
      <c r="U95" s="2" t="s">
        <v>470</v>
      </c>
      <c r="V95" s="2" t="s">
        <v>471</v>
      </c>
      <c r="W95" s="2" t="s">
        <v>472</v>
      </c>
      <c r="X95" s="2" t="s">
        <v>39</v>
      </c>
      <c r="Y95" s="2" t="s">
        <v>40</v>
      </c>
      <c r="Z95" s="2" t="s">
        <v>39</v>
      </c>
      <c r="AA95" s="1" t="s">
        <v>40</v>
      </c>
      <c r="AB95" s="2" t="s">
        <v>25</v>
      </c>
      <c r="AC95" s="2" t="s">
        <v>26</v>
      </c>
      <c r="AD95" s="54">
        <v>8.1</v>
      </c>
      <c r="AE95" s="54">
        <v>74.599999999999994</v>
      </c>
      <c r="AF95" s="54">
        <v>17.3</v>
      </c>
      <c r="AG95" s="54">
        <v>74.599999999999994</v>
      </c>
      <c r="AH95" s="54">
        <v>5</v>
      </c>
      <c r="AI95" s="54">
        <v>12.3</v>
      </c>
      <c r="AJ95" s="2" t="s">
        <v>29</v>
      </c>
      <c r="AK95" s="2" t="s">
        <v>165</v>
      </c>
      <c r="AL95" s="55">
        <v>2.7370000000000001</v>
      </c>
      <c r="AM95" s="55">
        <v>-3.2429999999999999</v>
      </c>
      <c r="AN95" s="55">
        <v>-0.21</v>
      </c>
      <c r="AO95" s="55">
        <f t="shared" si="3"/>
        <v>1.1566881839052874</v>
      </c>
      <c r="AP95" s="55">
        <v>2.7309999999999999</v>
      </c>
      <c r="AQ95" s="55">
        <f t="shared" si="4"/>
        <v>0.15062153937434833</v>
      </c>
      <c r="AR95" s="55">
        <v>3.0939999999999999</v>
      </c>
      <c r="AS95" s="55">
        <f t="shared" si="5"/>
        <v>0.1171151808590532</v>
      </c>
      <c r="AT95" s="55">
        <v>3.1579999999999999</v>
      </c>
      <c r="AU95" s="55">
        <v>0.23499999999999999</v>
      </c>
      <c r="AV95" s="55">
        <v>5.3410000000000002</v>
      </c>
      <c r="AW95" s="55">
        <v>2.2999999999999998</v>
      </c>
      <c r="AX95" s="55">
        <v>23</v>
      </c>
      <c r="AY95" s="6">
        <v>0</v>
      </c>
      <c r="AZ95" s="6">
        <v>0</v>
      </c>
      <c r="BA95" s="6">
        <v>0</v>
      </c>
      <c r="BB95" s="6">
        <v>0</v>
      </c>
      <c r="BC95" s="6">
        <v>0</v>
      </c>
      <c r="BD95" s="6">
        <v>0</v>
      </c>
      <c r="BE95" s="6">
        <v>7.5119999999999996</v>
      </c>
      <c r="BF95" s="6">
        <v>0</v>
      </c>
      <c r="BG95" s="6">
        <v>0</v>
      </c>
      <c r="BH95" s="6">
        <v>0.42</v>
      </c>
      <c r="BI95" s="6">
        <v>0.19400000000000001</v>
      </c>
      <c r="BJ95" s="6">
        <v>0.998</v>
      </c>
      <c r="BK95" s="6">
        <v>1.542</v>
      </c>
      <c r="BL95" s="6">
        <v>1.754</v>
      </c>
      <c r="BM95" s="6">
        <v>1.9139999999999999</v>
      </c>
      <c r="BN95" s="6">
        <v>2.327</v>
      </c>
      <c r="BO95" s="6">
        <v>3.6869999999999998</v>
      </c>
      <c r="BP95" s="6">
        <v>12.851000000000001</v>
      </c>
      <c r="BQ95" s="6">
        <v>34.331000000000003</v>
      </c>
      <c r="BR95" s="6">
        <v>12.47</v>
      </c>
      <c r="BS95" s="6">
        <v>2.7269999999999999</v>
      </c>
      <c r="BT95" s="6"/>
      <c r="BU95" s="6">
        <v>1.196</v>
      </c>
      <c r="BV95" s="6">
        <v>0.41299999999999998</v>
      </c>
      <c r="BW95" s="6">
        <v>1.522</v>
      </c>
      <c r="BX95" s="6">
        <v>1.8919999999999999</v>
      </c>
      <c r="BY95" s="6">
        <v>2.2829999999999999</v>
      </c>
      <c r="BZ95" s="6">
        <v>2.4790000000000001</v>
      </c>
      <c r="CA95" s="6"/>
      <c r="CB95" s="6">
        <v>1.87225</v>
      </c>
      <c r="CC95" s="6">
        <v>1.87225</v>
      </c>
      <c r="CD95" s="6">
        <v>1.87225</v>
      </c>
      <c r="CE95" s="6">
        <v>1.87225</v>
      </c>
    </row>
    <row r="96" spans="1:83" x14ac:dyDescent="0.2">
      <c r="A96" s="1" t="s">
        <v>677</v>
      </c>
      <c r="B96" s="1" t="s">
        <v>678</v>
      </c>
      <c r="C96" s="4">
        <v>42.832729999999998</v>
      </c>
      <c r="D96" s="4">
        <v>-70.397639999999996</v>
      </c>
      <c r="E96" s="3">
        <v>139.9032</v>
      </c>
      <c r="F96" s="5">
        <v>37475</v>
      </c>
      <c r="G96" s="1" t="s">
        <v>377</v>
      </c>
      <c r="H96" s="1" t="s">
        <v>144</v>
      </c>
      <c r="I96" s="1" t="s">
        <v>148</v>
      </c>
      <c r="J96" s="1" t="s">
        <v>378</v>
      </c>
      <c r="K96" s="1" t="s">
        <v>378</v>
      </c>
      <c r="L96" s="1" t="s">
        <v>379</v>
      </c>
      <c r="M96" s="1" t="s">
        <v>380</v>
      </c>
      <c r="N96" s="1" t="s">
        <v>380</v>
      </c>
      <c r="O96" s="1" t="s">
        <v>381</v>
      </c>
      <c r="P96" s="1" t="s">
        <v>378</v>
      </c>
      <c r="Q96" s="1" t="s">
        <v>379</v>
      </c>
      <c r="R96" s="2" t="s">
        <v>378</v>
      </c>
      <c r="S96" s="2" t="s">
        <v>379</v>
      </c>
      <c r="T96" s="2" t="s">
        <v>378</v>
      </c>
      <c r="U96" s="2" t="s">
        <v>379</v>
      </c>
      <c r="V96" s="2" t="s">
        <v>378</v>
      </c>
      <c r="W96" s="2" t="s">
        <v>379</v>
      </c>
      <c r="X96" s="2" t="s">
        <v>382</v>
      </c>
      <c r="Y96" s="2" t="s">
        <v>383</v>
      </c>
      <c r="Z96" s="2" t="s">
        <v>382</v>
      </c>
      <c r="AA96" s="1" t="s">
        <v>383</v>
      </c>
      <c r="AB96" s="2" t="s">
        <v>25</v>
      </c>
      <c r="AC96" s="2" t="s">
        <v>26</v>
      </c>
      <c r="AD96" s="54">
        <v>0</v>
      </c>
      <c r="AE96" s="54">
        <v>0.6</v>
      </c>
      <c r="AF96" s="54">
        <v>99.4</v>
      </c>
      <c r="AG96" s="54">
        <v>0.6</v>
      </c>
      <c r="AH96" s="54">
        <v>32.6</v>
      </c>
      <c r="AI96" s="54">
        <v>66.8</v>
      </c>
      <c r="AJ96" s="2" t="s">
        <v>27</v>
      </c>
      <c r="AK96" s="2" t="s">
        <v>164</v>
      </c>
      <c r="AL96" s="55">
        <v>7.5019999999999998</v>
      </c>
      <c r="AM96" s="55"/>
      <c r="AN96" s="55">
        <v>6.1929999999999996</v>
      </c>
      <c r="AO96" s="55">
        <f t="shared" si="3"/>
        <v>1.3668511951653473E-2</v>
      </c>
      <c r="AP96" s="55">
        <v>9.5090000000000003</v>
      </c>
      <c r="AQ96" s="55">
        <f t="shared" si="4"/>
        <v>1.3724791994206248E-3</v>
      </c>
      <c r="AR96" s="55">
        <v>9.6219999999999999</v>
      </c>
      <c r="AS96" s="55">
        <f t="shared" si="5"/>
        <v>1.2690811156791414E-3</v>
      </c>
      <c r="AT96" s="55">
        <v>2.6739999999999999</v>
      </c>
      <c r="AU96" s="55">
        <v>3.7999999999999999E-2</v>
      </c>
      <c r="AV96" s="55">
        <v>0.752</v>
      </c>
      <c r="AW96" s="55">
        <v>8.9341904596436308</v>
      </c>
      <c r="AX96" s="55">
        <v>12.9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</v>
      </c>
      <c r="BG96" s="6">
        <v>0</v>
      </c>
      <c r="BH96" s="6"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>
        <v>0</v>
      </c>
      <c r="BP96" s="6">
        <v>0</v>
      </c>
      <c r="BQ96" s="6">
        <v>0</v>
      </c>
      <c r="BR96" s="6">
        <v>0</v>
      </c>
      <c r="BS96" s="6">
        <v>0.64600000000000002</v>
      </c>
      <c r="BT96" s="6"/>
      <c r="BU96" s="6">
        <v>0.311</v>
      </c>
      <c r="BV96" s="6">
        <v>6.9969999999999999</v>
      </c>
      <c r="BW96" s="6">
        <v>10.728</v>
      </c>
      <c r="BX96" s="6">
        <v>14.577</v>
      </c>
      <c r="BY96" s="6">
        <v>11.156000000000001</v>
      </c>
      <c r="BZ96" s="6">
        <v>10.573</v>
      </c>
      <c r="CA96" s="6"/>
      <c r="CB96" s="6">
        <v>11.253</v>
      </c>
      <c r="CC96" s="6">
        <v>11.253</v>
      </c>
      <c r="CD96" s="6">
        <v>11.253</v>
      </c>
      <c r="CE96" s="6">
        <v>11.253</v>
      </c>
    </row>
    <row r="97" spans="1:83" x14ac:dyDescent="0.2">
      <c r="A97" s="1" t="s">
        <v>679</v>
      </c>
      <c r="B97" s="1" t="s">
        <v>680</v>
      </c>
      <c r="C97" s="4">
        <v>42.833419999999997</v>
      </c>
      <c r="D97" s="4">
        <v>-70.380430000000004</v>
      </c>
      <c r="E97" s="3">
        <v>129.84480000000002</v>
      </c>
      <c r="F97" s="5">
        <v>37512</v>
      </c>
      <c r="G97" s="1" t="s">
        <v>377</v>
      </c>
      <c r="H97" s="1" t="s">
        <v>144</v>
      </c>
      <c r="I97" s="1" t="s">
        <v>148</v>
      </c>
      <c r="J97" s="1" t="s">
        <v>378</v>
      </c>
      <c r="K97" s="1" t="s">
        <v>378</v>
      </c>
      <c r="L97" s="1" t="s">
        <v>379</v>
      </c>
      <c r="M97" s="1" t="s">
        <v>380</v>
      </c>
      <c r="N97" s="1" t="s">
        <v>380</v>
      </c>
      <c r="O97" s="1" t="s">
        <v>381</v>
      </c>
      <c r="P97" s="1" t="s">
        <v>378</v>
      </c>
      <c r="Q97" s="1" t="s">
        <v>379</v>
      </c>
      <c r="R97" s="2" t="s">
        <v>378</v>
      </c>
      <c r="S97" s="2" t="s">
        <v>379</v>
      </c>
      <c r="T97" s="2" t="s">
        <v>378</v>
      </c>
      <c r="U97" s="2" t="s">
        <v>379</v>
      </c>
      <c r="V97" s="2" t="s">
        <v>378</v>
      </c>
      <c r="W97" s="2" t="s">
        <v>379</v>
      </c>
      <c r="X97" s="2" t="s">
        <v>386</v>
      </c>
      <c r="Y97" s="2" t="s">
        <v>387</v>
      </c>
      <c r="Z97" s="2" t="s">
        <v>382</v>
      </c>
      <c r="AA97" s="1" t="s">
        <v>383</v>
      </c>
      <c r="AB97" s="2" t="s">
        <v>25</v>
      </c>
      <c r="AC97" s="2" t="s">
        <v>26</v>
      </c>
      <c r="AD97" s="54">
        <v>0</v>
      </c>
      <c r="AE97" s="54">
        <v>4.2</v>
      </c>
      <c r="AF97" s="54">
        <v>95.8</v>
      </c>
      <c r="AG97" s="54">
        <v>4.2</v>
      </c>
      <c r="AH97" s="54">
        <v>37.200000000000003</v>
      </c>
      <c r="AI97" s="54">
        <v>58.6</v>
      </c>
      <c r="AJ97" s="2" t="s">
        <v>27</v>
      </c>
      <c r="AK97" s="2" t="s">
        <v>164</v>
      </c>
      <c r="AL97" s="55">
        <v>8.484</v>
      </c>
      <c r="AM97" s="55"/>
      <c r="AN97" s="55">
        <v>4.7439999999999998</v>
      </c>
      <c r="AO97" s="55">
        <f t="shared" si="3"/>
        <v>3.7317599596080935E-2</v>
      </c>
      <c r="AP97" s="55">
        <v>8.8119999999999994</v>
      </c>
      <c r="AQ97" s="55">
        <f t="shared" si="4"/>
        <v>2.2249675336369454E-3</v>
      </c>
      <c r="AR97" s="55">
        <v>8.8689999999999998</v>
      </c>
      <c r="AS97" s="55">
        <f t="shared" si="5"/>
        <v>2.138774357018701E-3</v>
      </c>
      <c r="AT97" s="55">
        <v>3.1349999999999998</v>
      </c>
      <c r="AU97" s="55">
        <v>1.0999999999999999E-2</v>
      </c>
      <c r="AV97" s="55">
        <v>0.78400000000000003</v>
      </c>
      <c r="AW97" s="55">
        <v>8.6</v>
      </c>
      <c r="AX97" s="55">
        <v>10.199999999999999</v>
      </c>
      <c r="AY97" s="6">
        <v>0</v>
      </c>
      <c r="AZ97" s="6">
        <v>0</v>
      </c>
      <c r="BA97" s="6">
        <v>0</v>
      </c>
      <c r="BB97" s="6">
        <v>0</v>
      </c>
      <c r="BC97" s="6">
        <v>0</v>
      </c>
      <c r="BD97" s="6">
        <v>0</v>
      </c>
      <c r="BE97" s="6">
        <v>0</v>
      </c>
      <c r="BF97" s="6">
        <v>0</v>
      </c>
      <c r="BG97" s="6">
        <v>0</v>
      </c>
      <c r="BH97" s="6">
        <v>0</v>
      </c>
      <c r="BI97" s="6">
        <v>0</v>
      </c>
      <c r="BJ97" s="6">
        <v>0</v>
      </c>
      <c r="BK97" s="6">
        <v>0</v>
      </c>
      <c r="BL97" s="6">
        <v>1.2999999999999999E-2</v>
      </c>
      <c r="BM97" s="6">
        <v>6.0000000000000001E-3</v>
      </c>
      <c r="BN97" s="6">
        <v>0.01</v>
      </c>
      <c r="BO97" s="6">
        <v>4.5999999999999999E-2</v>
      </c>
      <c r="BP97" s="6">
        <v>6.7000000000000004E-2</v>
      </c>
      <c r="BQ97" s="6">
        <v>0.34899999999999998</v>
      </c>
      <c r="BR97" s="6">
        <v>0.95299999999999996</v>
      </c>
      <c r="BS97" s="6">
        <v>2.6669999999999998</v>
      </c>
      <c r="BT97" s="6"/>
      <c r="BU97" s="6">
        <v>7.97</v>
      </c>
      <c r="BV97" s="6">
        <v>8.41</v>
      </c>
      <c r="BW97" s="6">
        <v>10.414</v>
      </c>
      <c r="BX97" s="6">
        <v>10.462999999999999</v>
      </c>
      <c r="BY97" s="6">
        <v>10.268000000000001</v>
      </c>
      <c r="BZ97" s="6">
        <v>10.805</v>
      </c>
      <c r="CA97" s="6"/>
      <c r="CB97" s="6">
        <v>9.39</v>
      </c>
      <c r="CC97" s="6">
        <v>9.39</v>
      </c>
      <c r="CD97" s="6">
        <v>9.39</v>
      </c>
      <c r="CE97" s="6">
        <v>9.39</v>
      </c>
    </row>
    <row r="98" spans="1:83" x14ac:dyDescent="0.2">
      <c r="A98" s="1" t="s">
        <v>681</v>
      </c>
      <c r="B98" s="1" t="s">
        <v>682</v>
      </c>
      <c r="C98" s="4">
        <v>42.833120000000001</v>
      </c>
      <c r="D98" s="4">
        <v>-70.296620000000004</v>
      </c>
      <c r="E98" s="3">
        <v>53.8</v>
      </c>
      <c r="F98" s="5">
        <v>38251</v>
      </c>
      <c r="G98" s="1" t="s">
        <v>440</v>
      </c>
      <c r="H98" s="1" t="s">
        <v>144</v>
      </c>
      <c r="I98" s="1" t="s">
        <v>149</v>
      </c>
      <c r="J98" s="1" t="s">
        <v>21</v>
      </c>
      <c r="K98" s="1" t="s">
        <v>21</v>
      </c>
      <c r="L98" s="1" t="s">
        <v>16</v>
      </c>
      <c r="M98" s="1" t="s">
        <v>51</v>
      </c>
      <c r="N98" s="1" t="s">
        <v>51</v>
      </c>
      <c r="O98" s="1" t="s">
        <v>163</v>
      </c>
      <c r="P98" s="1" t="s">
        <v>21</v>
      </c>
      <c r="Q98" s="1" t="s">
        <v>16</v>
      </c>
      <c r="R98" s="2" t="s">
        <v>84</v>
      </c>
      <c r="S98" s="2" t="s">
        <v>84</v>
      </c>
      <c r="T98" s="2" t="s">
        <v>74</v>
      </c>
      <c r="U98" s="2" t="s">
        <v>36</v>
      </c>
      <c r="V98" s="2" t="s">
        <v>51</v>
      </c>
      <c r="W98" s="2" t="s">
        <v>163</v>
      </c>
      <c r="X98" s="2" t="s">
        <v>50</v>
      </c>
      <c r="Y98" s="2" t="s">
        <v>62</v>
      </c>
      <c r="Z98" s="2" t="s">
        <v>51</v>
      </c>
      <c r="AA98" s="1" t="s">
        <v>163</v>
      </c>
      <c r="AB98" s="2" t="s">
        <v>41</v>
      </c>
      <c r="AC98" s="2" t="s">
        <v>42</v>
      </c>
      <c r="AD98" s="54">
        <v>89.4</v>
      </c>
      <c r="AE98" s="54">
        <v>9.9</v>
      </c>
      <c r="AF98" s="54">
        <v>0.7</v>
      </c>
      <c r="AG98" s="54">
        <v>9.9</v>
      </c>
      <c r="AH98" s="54"/>
      <c r="AI98" s="54"/>
      <c r="AJ98" s="2" t="s">
        <v>27</v>
      </c>
      <c r="AK98" s="2" t="s">
        <v>164</v>
      </c>
      <c r="AL98" s="55">
        <v>-5.2350000000000003</v>
      </c>
      <c r="AM98" s="55"/>
      <c r="AN98" s="55">
        <v>-5.3769999999999998</v>
      </c>
      <c r="AO98" s="55">
        <f t="shared" si="3"/>
        <v>41.556435287356258</v>
      </c>
      <c r="AP98" s="55">
        <v>-4.8739999999999997</v>
      </c>
      <c r="AQ98" s="55">
        <f t="shared" si="4"/>
        <v>29.323796629611227</v>
      </c>
      <c r="AR98" s="55">
        <v>-4.3419999999999996</v>
      </c>
      <c r="AS98" s="55">
        <f t="shared" si="5"/>
        <v>20.280200352550789</v>
      </c>
      <c r="AT98" s="55">
        <v>1.629</v>
      </c>
      <c r="AU98" s="55">
        <v>0.74</v>
      </c>
      <c r="AV98" s="55">
        <v>2.7280000000000002</v>
      </c>
      <c r="AW98" s="55">
        <v>1</v>
      </c>
      <c r="AX98" s="55">
        <v>190.5</v>
      </c>
      <c r="AY98" s="6">
        <v>0</v>
      </c>
      <c r="AZ98" s="6">
        <v>0</v>
      </c>
      <c r="BA98" s="6">
        <v>44.776000000000003</v>
      </c>
      <c r="BB98" s="6">
        <v>24.806999999999999</v>
      </c>
      <c r="BC98" s="6">
        <v>9.2059999999999995</v>
      </c>
      <c r="BD98" s="6">
        <v>0</v>
      </c>
      <c r="BE98" s="6">
        <v>4.056</v>
      </c>
      <c r="BF98" s="6">
        <v>3.85</v>
      </c>
      <c r="BG98" s="6">
        <v>1.494</v>
      </c>
      <c r="BH98" s="6">
        <v>0.83299999999999996</v>
      </c>
      <c r="BI98" s="6">
        <v>0.34599999999999997</v>
      </c>
      <c r="BJ98" s="6">
        <v>0.68200000000000005</v>
      </c>
      <c r="BK98" s="6">
        <v>0.91400000000000003</v>
      </c>
      <c r="BL98" s="6">
        <v>1.4</v>
      </c>
      <c r="BM98" s="6">
        <v>1.714</v>
      </c>
      <c r="BN98" s="6">
        <v>1.804</v>
      </c>
      <c r="BO98" s="6">
        <v>1.746</v>
      </c>
      <c r="BP98" s="6">
        <v>1.018</v>
      </c>
      <c r="BQ98" s="6">
        <v>0.45300000000000001</v>
      </c>
      <c r="BR98" s="6">
        <v>9.4E-2</v>
      </c>
      <c r="BS98" s="6">
        <v>4.7E-2</v>
      </c>
      <c r="BT98" s="6"/>
      <c r="BU98" s="6">
        <v>4.4999999999999998E-2</v>
      </c>
      <c r="BV98" s="6">
        <v>5.2999999999999999E-2</v>
      </c>
      <c r="BW98" s="6">
        <v>6.6000000000000003E-2</v>
      </c>
      <c r="BX98" s="6">
        <v>6.8000000000000005E-2</v>
      </c>
      <c r="BY98" s="6">
        <v>9.5000000000000001E-2</v>
      </c>
      <c r="BZ98" s="6">
        <v>0.158</v>
      </c>
      <c r="CA98" s="6">
        <v>0.27700000000000002</v>
      </c>
      <c r="CB98" s="6"/>
      <c r="CC98" s="6"/>
      <c r="CD98" s="6"/>
      <c r="CE98" s="6"/>
    </row>
    <row r="99" spans="1:83" x14ac:dyDescent="0.2">
      <c r="A99" s="1" t="s">
        <v>683</v>
      </c>
      <c r="B99" s="1" t="s">
        <v>684</v>
      </c>
      <c r="C99" s="4">
        <v>42.83352</v>
      </c>
      <c r="D99" s="4">
        <v>-70.247519999999994</v>
      </c>
      <c r="E99" s="3">
        <v>53.8</v>
      </c>
      <c r="F99" s="5">
        <v>38251</v>
      </c>
      <c r="G99" s="1" t="s">
        <v>440</v>
      </c>
      <c r="H99" s="1" t="s">
        <v>144</v>
      </c>
      <c r="I99" s="1" t="s">
        <v>149</v>
      </c>
      <c r="J99" s="1" t="s">
        <v>146</v>
      </c>
      <c r="K99" s="1" t="s">
        <v>150</v>
      </c>
      <c r="L99" s="1" t="s">
        <v>157</v>
      </c>
      <c r="M99" s="1" t="s">
        <v>516</v>
      </c>
      <c r="N99" s="1" t="s">
        <v>517</v>
      </c>
      <c r="O99" s="1" t="s">
        <v>518</v>
      </c>
      <c r="P99" s="1" t="s">
        <v>516</v>
      </c>
      <c r="Q99" s="1" t="s">
        <v>14</v>
      </c>
      <c r="R99" s="2" t="s">
        <v>84</v>
      </c>
      <c r="S99" s="2" t="s">
        <v>84</v>
      </c>
      <c r="T99" s="2" t="s">
        <v>519</v>
      </c>
      <c r="U99" s="2" t="s">
        <v>520</v>
      </c>
      <c r="V99" s="2" t="s">
        <v>521</v>
      </c>
      <c r="W99" s="2" t="s">
        <v>168</v>
      </c>
      <c r="X99" s="2" t="s">
        <v>63</v>
      </c>
      <c r="Y99" s="2" t="s">
        <v>83</v>
      </c>
      <c r="Z99" s="2" t="s">
        <v>51</v>
      </c>
      <c r="AA99" s="1" t="s">
        <v>163</v>
      </c>
      <c r="AB99" s="2" t="s">
        <v>25</v>
      </c>
      <c r="AC99" s="2" t="s">
        <v>26</v>
      </c>
      <c r="AD99" s="54">
        <v>78</v>
      </c>
      <c r="AE99" s="54">
        <v>17.899999999999999</v>
      </c>
      <c r="AF99" s="54">
        <v>4.0999999999999996</v>
      </c>
      <c r="AG99" s="54">
        <v>17.899999999999999</v>
      </c>
      <c r="AH99" s="54">
        <v>1.3</v>
      </c>
      <c r="AI99" s="54">
        <v>2.8</v>
      </c>
      <c r="AJ99" s="2" t="s">
        <v>27</v>
      </c>
      <c r="AK99" s="2" t="s">
        <v>164</v>
      </c>
      <c r="AL99" s="55">
        <v>-4.7309999999999999</v>
      </c>
      <c r="AM99" s="55"/>
      <c r="AN99" s="55">
        <v>-5.3230000000000004</v>
      </c>
      <c r="AO99" s="55">
        <f t="shared" si="3"/>
        <v>40.029730563624526</v>
      </c>
      <c r="AP99" s="55">
        <v>-4.7210000000000001</v>
      </c>
      <c r="AQ99" s="55">
        <f t="shared" si="4"/>
        <v>26.373186718503693</v>
      </c>
      <c r="AR99" s="55">
        <v>-3.0049999999999999</v>
      </c>
      <c r="AS99" s="55">
        <f t="shared" si="5"/>
        <v>8.0277739880760226</v>
      </c>
      <c r="AT99" s="55">
        <v>2.7959999999999998</v>
      </c>
      <c r="AU99" s="55">
        <v>0.83299999999999996</v>
      </c>
      <c r="AV99" s="55">
        <v>1.216</v>
      </c>
      <c r="AW99" s="55">
        <v>2.8</v>
      </c>
      <c r="AX99" s="55">
        <v>167.3</v>
      </c>
      <c r="AY99" s="6">
        <v>0</v>
      </c>
      <c r="AZ99" s="6">
        <v>0</v>
      </c>
      <c r="BA99" s="6">
        <v>30.427</v>
      </c>
      <c r="BB99" s="6">
        <v>36.225000000000001</v>
      </c>
      <c r="BC99" s="6">
        <v>0</v>
      </c>
      <c r="BD99" s="6">
        <v>1.657</v>
      </c>
      <c r="BE99" s="6">
        <v>3.923</v>
      </c>
      <c r="BF99" s="6">
        <v>2.0720000000000001</v>
      </c>
      <c r="BG99" s="6">
        <v>1.53</v>
      </c>
      <c r="BH99" s="6">
        <v>1.2210000000000001</v>
      </c>
      <c r="BI99" s="6">
        <v>0.89200000000000002</v>
      </c>
      <c r="BJ99" s="6">
        <v>0.873</v>
      </c>
      <c r="BK99" s="6">
        <v>1.294</v>
      </c>
      <c r="BL99" s="6">
        <v>1.9690000000000001</v>
      </c>
      <c r="BM99" s="6">
        <v>2.2829999999999999</v>
      </c>
      <c r="BN99" s="6">
        <v>2.4409999999999998</v>
      </c>
      <c r="BO99" s="6">
        <v>2.956</v>
      </c>
      <c r="BP99" s="6">
        <v>3.7240000000000002</v>
      </c>
      <c r="BQ99" s="6">
        <v>1.82</v>
      </c>
      <c r="BR99" s="6">
        <v>0.36599999999999999</v>
      </c>
      <c r="BS99" s="6">
        <v>0.22</v>
      </c>
      <c r="BT99" s="6"/>
      <c r="BU99" s="6">
        <v>0.218</v>
      </c>
      <c r="BV99" s="6">
        <v>0.26900000000000002</v>
      </c>
      <c r="BW99" s="6">
        <v>0.33800000000000002</v>
      </c>
      <c r="BX99" s="6">
        <v>0.45700000000000002</v>
      </c>
      <c r="BY99" s="6">
        <v>0.78600000000000003</v>
      </c>
      <c r="BZ99" s="6">
        <v>0.41499999999999998</v>
      </c>
      <c r="CA99" s="6">
        <v>1.625</v>
      </c>
      <c r="CB99" s="6"/>
      <c r="CC99" s="6"/>
      <c r="CD99" s="6"/>
      <c r="CE99" s="6"/>
    </row>
    <row r="100" spans="1:83" x14ac:dyDescent="0.2">
      <c r="A100" s="1" t="s">
        <v>685</v>
      </c>
      <c r="B100" s="1" t="s">
        <v>686</v>
      </c>
      <c r="C100" s="4">
        <v>42.832599999999999</v>
      </c>
      <c r="D100" s="4">
        <v>-70.214230000000001</v>
      </c>
      <c r="E100" s="3">
        <v>54.3</v>
      </c>
      <c r="F100" s="5">
        <v>38253</v>
      </c>
      <c r="G100" s="1" t="s">
        <v>440</v>
      </c>
      <c r="H100" s="1" t="s">
        <v>144</v>
      </c>
      <c r="I100" s="1" t="s">
        <v>149</v>
      </c>
      <c r="J100" s="1" t="s">
        <v>146</v>
      </c>
      <c r="K100" s="1" t="s">
        <v>150</v>
      </c>
      <c r="L100" s="1" t="s">
        <v>157</v>
      </c>
      <c r="M100" s="1" t="s">
        <v>20</v>
      </c>
      <c r="N100" s="1" t="s">
        <v>61</v>
      </c>
      <c r="O100" s="1" t="s">
        <v>162</v>
      </c>
      <c r="P100" s="1" t="s">
        <v>20</v>
      </c>
      <c r="Q100" s="1" t="s">
        <v>11</v>
      </c>
      <c r="R100" s="2" t="s">
        <v>84</v>
      </c>
      <c r="S100" s="2" t="s">
        <v>84</v>
      </c>
      <c r="T100" s="2" t="s">
        <v>53</v>
      </c>
      <c r="U100" s="2" t="s">
        <v>54</v>
      </c>
      <c r="V100" s="2" t="s">
        <v>61</v>
      </c>
      <c r="W100" s="2" t="s">
        <v>687</v>
      </c>
      <c r="X100" s="2" t="s">
        <v>63</v>
      </c>
      <c r="Y100" s="2" t="s">
        <v>83</v>
      </c>
      <c r="Z100" s="2" t="s">
        <v>51</v>
      </c>
      <c r="AA100" s="1" t="s">
        <v>163</v>
      </c>
      <c r="AB100" s="2" t="s">
        <v>25</v>
      </c>
      <c r="AC100" s="2" t="s">
        <v>26</v>
      </c>
      <c r="AD100" s="54">
        <v>79.900000000000006</v>
      </c>
      <c r="AE100" s="54">
        <v>19.7</v>
      </c>
      <c r="AF100" s="54">
        <v>0.4</v>
      </c>
      <c r="AG100" s="54">
        <v>19.7</v>
      </c>
      <c r="AH100" s="54"/>
      <c r="AI100" s="54"/>
      <c r="AJ100" s="2" t="s">
        <v>29</v>
      </c>
      <c r="AK100" s="2" t="s">
        <v>165</v>
      </c>
      <c r="AL100" s="55">
        <v>-5.2350000000000003</v>
      </c>
      <c r="AM100" s="55">
        <v>0.247</v>
      </c>
      <c r="AN100" s="55">
        <v>-5.2830000000000004</v>
      </c>
      <c r="AO100" s="55">
        <f t="shared" si="3"/>
        <v>38.935115476290164</v>
      </c>
      <c r="AP100" s="55">
        <v>-3.8620000000000001</v>
      </c>
      <c r="AQ100" s="55">
        <f t="shared" si="4"/>
        <v>14.540449863176319</v>
      </c>
      <c r="AR100" s="55">
        <v>-3.1150000000000002</v>
      </c>
      <c r="AS100" s="55">
        <f t="shared" si="5"/>
        <v>8.6638003642074004</v>
      </c>
      <c r="AT100" s="55">
        <v>2.1579999999999999</v>
      </c>
      <c r="AU100" s="55">
        <v>0.48899999999999999</v>
      </c>
      <c r="AV100" s="55">
        <v>0.90200000000000002</v>
      </c>
      <c r="AW100" s="55">
        <v>0.5</v>
      </c>
      <c r="AX100" s="55">
        <v>204.6</v>
      </c>
      <c r="AY100" s="6">
        <v>0</v>
      </c>
      <c r="AZ100" s="6">
        <v>0</v>
      </c>
      <c r="BA100" s="6">
        <v>24.585999999999999</v>
      </c>
      <c r="BB100" s="6">
        <v>11.561</v>
      </c>
      <c r="BC100" s="6">
        <v>8.8109999999999999</v>
      </c>
      <c r="BD100" s="6">
        <v>18.777000000000001</v>
      </c>
      <c r="BE100" s="6">
        <v>5.0609999999999999</v>
      </c>
      <c r="BF100" s="6">
        <v>3.8610000000000002</v>
      </c>
      <c r="BG100" s="6">
        <v>3.036</v>
      </c>
      <c r="BH100" s="6">
        <v>2.0649999999999999</v>
      </c>
      <c r="BI100" s="6">
        <v>2.1680000000000001</v>
      </c>
      <c r="BJ100" s="6">
        <v>2.7949999999999999</v>
      </c>
      <c r="BK100" s="6">
        <v>3.9089999999999998</v>
      </c>
      <c r="BL100" s="6">
        <v>4.734</v>
      </c>
      <c r="BM100" s="6">
        <v>4.7210000000000001</v>
      </c>
      <c r="BN100" s="6">
        <v>2.5489999999999999</v>
      </c>
      <c r="BO100" s="6">
        <v>0.72299999999999998</v>
      </c>
      <c r="BP100" s="6">
        <v>0.16</v>
      </c>
      <c r="BQ100" s="6">
        <v>4.8000000000000001E-2</v>
      </c>
      <c r="BR100" s="6">
        <v>1.4999999999999999E-2</v>
      </c>
      <c r="BS100" s="6">
        <v>1.0999999999999999E-2</v>
      </c>
      <c r="BT100" s="6"/>
      <c r="BU100" s="6">
        <v>0.02</v>
      </c>
      <c r="BV100" s="6">
        <v>1.4999999999999999E-2</v>
      </c>
      <c r="BW100" s="6">
        <v>2.1999999999999999E-2</v>
      </c>
      <c r="BX100" s="6">
        <v>2.9000000000000001E-2</v>
      </c>
      <c r="BY100" s="6">
        <v>4.9000000000000002E-2</v>
      </c>
      <c r="BZ100" s="6">
        <v>5.3999999999999999E-2</v>
      </c>
      <c r="CA100" s="6">
        <v>0.219</v>
      </c>
      <c r="CB100" s="6"/>
      <c r="CC100" s="6"/>
      <c r="CD100" s="6"/>
      <c r="CE100" s="6"/>
    </row>
    <row r="101" spans="1:83" x14ac:dyDescent="0.2">
      <c r="A101" s="1" t="s">
        <v>688</v>
      </c>
      <c r="B101" s="1" t="s">
        <v>689</v>
      </c>
      <c r="C101" s="4">
        <v>42.833120000000001</v>
      </c>
      <c r="D101" s="4">
        <v>-70.197500000000005</v>
      </c>
      <c r="E101" s="3">
        <v>90</v>
      </c>
      <c r="F101" s="5">
        <v>38590</v>
      </c>
      <c r="G101" s="1" t="s">
        <v>440</v>
      </c>
      <c r="H101" s="1" t="s">
        <v>144</v>
      </c>
      <c r="I101" s="1" t="s">
        <v>149</v>
      </c>
      <c r="J101" s="1" t="s">
        <v>147</v>
      </c>
      <c r="K101" s="1" t="s">
        <v>154</v>
      </c>
      <c r="L101" s="1" t="s">
        <v>161</v>
      </c>
      <c r="M101" s="1" t="s">
        <v>19</v>
      </c>
      <c r="N101" s="1" t="s">
        <v>56</v>
      </c>
      <c r="O101" s="1" t="s">
        <v>57</v>
      </c>
      <c r="P101" s="1" t="s">
        <v>19</v>
      </c>
      <c r="Q101" s="1" t="s">
        <v>10</v>
      </c>
      <c r="R101" s="2" t="s">
        <v>84</v>
      </c>
      <c r="S101" s="2" t="s">
        <v>84</v>
      </c>
      <c r="T101" s="2" t="s">
        <v>690</v>
      </c>
      <c r="U101" s="2" t="s">
        <v>691</v>
      </c>
      <c r="V101" s="2" t="s">
        <v>56</v>
      </c>
      <c r="W101" s="2" t="s">
        <v>57</v>
      </c>
      <c r="X101" s="2" t="s">
        <v>37</v>
      </c>
      <c r="Y101" s="2" t="s">
        <v>38</v>
      </c>
      <c r="Z101" s="2" t="s">
        <v>37</v>
      </c>
      <c r="AA101" s="1" t="s">
        <v>38</v>
      </c>
      <c r="AB101" s="2" t="s">
        <v>41</v>
      </c>
      <c r="AC101" s="2" t="s">
        <v>42</v>
      </c>
      <c r="AD101" s="54">
        <v>14.4</v>
      </c>
      <c r="AE101" s="54">
        <v>80.7</v>
      </c>
      <c r="AF101" s="54">
        <v>4.9000000000000004</v>
      </c>
      <c r="AG101" s="54">
        <v>80.7</v>
      </c>
      <c r="AH101" s="54"/>
      <c r="AI101" s="54"/>
      <c r="AJ101" s="2" t="s">
        <v>27</v>
      </c>
      <c r="AK101" s="2" t="s">
        <v>164</v>
      </c>
      <c r="AL101" s="55">
        <v>1.2470000000000001</v>
      </c>
      <c r="AM101" s="55"/>
      <c r="AN101" s="55">
        <v>-1.58</v>
      </c>
      <c r="AO101" s="55">
        <f t="shared" si="3"/>
        <v>2.989698497269877</v>
      </c>
      <c r="AP101" s="55">
        <v>0.75700000000000001</v>
      </c>
      <c r="AQ101" s="55">
        <f t="shared" si="4"/>
        <v>0.59172551087628555</v>
      </c>
      <c r="AR101" s="55">
        <v>0.58199999999999996</v>
      </c>
      <c r="AS101" s="55">
        <f t="shared" si="5"/>
        <v>0.66803703919504975</v>
      </c>
      <c r="AT101" s="55">
        <v>1.587</v>
      </c>
      <c r="AU101" s="55">
        <v>-0.10100000000000001</v>
      </c>
      <c r="AV101" s="55">
        <v>1.34</v>
      </c>
      <c r="AW101" s="55">
        <v>0.7</v>
      </c>
      <c r="AX101" s="55">
        <v>24.9</v>
      </c>
      <c r="AY101" s="6">
        <v>0</v>
      </c>
      <c r="AZ101" s="6">
        <v>0</v>
      </c>
      <c r="BA101" s="6">
        <v>0</v>
      </c>
      <c r="BB101" s="6">
        <v>0</v>
      </c>
      <c r="BC101" s="6">
        <v>0</v>
      </c>
      <c r="BD101" s="6">
        <v>0</v>
      </c>
      <c r="BE101" s="6">
        <v>0</v>
      </c>
      <c r="BF101" s="6">
        <v>2.863</v>
      </c>
      <c r="BG101" s="6">
        <v>4.6429999999999998</v>
      </c>
      <c r="BH101" s="6">
        <v>3.0550000000000002</v>
      </c>
      <c r="BI101" s="6">
        <v>3.7930000000000001</v>
      </c>
      <c r="BJ101" s="6">
        <v>6.3760000000000003</v>
      </c>
      <c r="BK101" s="6">
        <v>9.0830000000000002</v>
      </c>
      <c r="BL101" s="6">
        <v>12.835000000000001</v>
      </c>
      <c r="BM101" s="6">
        <v>14.132999999999999</v>
      </c>
      <c r="BN101" s="6">
        <v>15.752000000000001</v>
      </c>
      <c r="BO101" s="6">
        <v>16.029</v>
      </c>
      <c r="BP101" s="6">
        <v>5.0949999999999998</v>
      </c>
      <c r="BQ101" s="6">
        <v>1.091</v>
      </c>
      <c r="BR101" s="6">
        <v>0.19400000000000001</v>
      </c>
      <c r="BS101" s="6">
        <v>0.12</v>
      </c>
      <c r="BT101" s="6"/>
      <c r="BU101" s="6">
        <v>0.221</v>
      </c>
      <c r="BV101" s="6">
        <v>0.32100000000000001</v>
      </c>
      <c r="BW101" s="6">
        <v>0.1</v>
      </c>
      <c r="BX101" s="6">
        <v>0.26100000000000001</v>
      </c>
      <c r="BY101" s="6">
        <v>0.68200000000000005</v>
      </c>
      <c r="BZ101" s="6">
        <v>0.56200000000000006</v>
      </c>
      <c r="CA101" s="6"/>
      <c r="CB101" s="6">
        <v>0.69750000000000001</v>
      </c>
      <c r="CC101" s="6">
        <v>0.69750000000000001</v>
      </c>
      <c r="CD101" s="6">
        <v>0.69750000000000001</v>
      </c>
      <c r="CE101" s="6">
        <v>0.69750000000000001</v>
      </c>
    </row>
    <row r="102" spans="1:83" x14ac:dyDescent="0.2">
      <c r="A102" s="1" t="s">
        <v>692</v>
      </c>
      <c r="B102" s="1" t="s">
        <v>693</v>
      </c>
      <c r="C102" s="4">
        <v>42.833199999999998</v>
      </c>
      <c r="D102" s="4">
        <v>-70.163730000000001</v>
      </c>
      <c r="E102" s="3">
        <v>108</v>
      </c>
      <c r="F102" s="5">
        <v>38308</v>
      </c>
      <c r="G102" s="1" t="s">
        <v>377</v>
      </c>
      <c r="H102" s="1" t="s">
        <v>144</v>
      </c>
      <c r="I102" s="1" t="s">
        <v>148</v>
      </c>
      <c r="J102" s="1" t="s">
        <v>645</v>
      </c>
      <c r="K102" s="1" t="s">
        <v>645</v>
      </c>
      <c r="L102" s="1" t="s">
        <v>13</v>
      </c>
      <c r="M102" s="1" t="s">
        <v>31</v>
      </c>
      <c r="N102" s="1" t="s">
        <v>31</v>
      </c>
      <c r="O102" s="1" t="s">
        <v>32</v>
      </c>
      <c r="P102" s="1" t="s">
        <v>645</v>
      </c>
      <c r="Q102" s="1" t="s">
        <v>13</v>
      </c>
      <c r="R102" s="2" t="s">
        <v>645</v>
      </c>
      <c r="S102" s="2" t="s">
        <v>13</v>
      </c>
      <c r="T102" s="2" t="s">
        <v>31</v>
      </c>
      <c r="U102" s="2" t="s">
        <v>32</v>
      </c>
      <c r="V102" s="2" t="s">
        <v>31</v>
      </c>
      <c r="W102" s="2" t="s">
        <v>32</v>
      </c>
      <c r="X102" s="2" t="s">
        <v>31</v>
      </c>
      <c r="Y102" s="2" t="s">
        <v>32</v>
      </c>
      <c r="Z102" s="2" t="s">
        <v>31</v>
      </c>
      <c r="AA102" s="1" t="s">
        <v>32</v>
      </c>
      <c r="AB102" s="2" t="s">
        <v>41</v>
      </c>
      <c r="AC102" s="2" t="s">
        <v>42</v>
      </c>
      <c r="AD102" s="54">
        <v>0</v>
      </c>
      <c r="AE102" s="54">
        <v>92</v>
      </c>
      <c r="AF102" s="54">
        <v>8</v>
      </c>
      <c r="AG102" s="54">
        <v>92</v>
      </c>
      <c r="AH102" s="54">
        <v>2.4</v>
      </c>
      <c r="AI102" s="54">
        <v>5.6</v>
      </c>
      <c r="AJ102" s="2" t="s">
        <v>27</v>
      </c>
      <c r="AK102" s="2" t="s">
        <v>164</v>
      </c>
      <c r="AL102" s="55">
        <v>2.7370000000000001</v>
      </c>
      <c r="AM102" s="55"/>
      <c r="AN102" s="55">
        <v>2.1349999999999998</v>
      </c>
      <c r="AO102" s="55">
        <f t="shared" si="3"/>
        <v>0.22766745839799465</v>
      </c>
      <c r="AP102" s="55">
        <v>2.7970000000000002</v>
      </c>
      <c r="AQ102" s="55">
        <f t="shared" si="4"/>
        <v>0.14388618641597034</v>
      </c>
      <c r="AR102" s="55">
        <v>2.8279999999999998</v>
      </c>
      <c r="AS102" s="55">
        <f t="shared" si="5"/>
        <v>0.14082740356215995</v>
      </c>
      <c r="AT102" s="55">
        <v>1.2809999999999999</v>
      </c>
      <c r="AU102" s="55">
        <v>0.42199999999999999</v>
      </c>
      <c r="AV102" s="55">
        <v>4.056</v>
      </c>
      <c r="AW102" s="55">
        <v>1.1000000000000001</v>
      </c>
      <c r="AX102" s="55">
        <v>51.1</v>
      </c>
      <c r="AY102" s="6">
        <v>0</v>
      </c>
      <c r="AZ102" s="6">
        <v>0</v>
      </c>
      <c r="BA102" s="6">
        <v>0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0.224</v>
      </c>
      <c r="BK102" s="6">
        <v>0.247</v>
      </c>
      <c r="BL102" s="6">
        <v>0.30199999999999999</v>
      </c>
      <c r="BM102" s="6">
        <v>0.33800000000000002</v>
      </c>
      <c r="BN102" s="6">
        <v>0.48599999999999999</v>
      </c>
      <c r="BO102" s="6">
        <v>3.4630000000000001</v>
      </c>
      <c r="BP102" s="6">
        <v>17.300999999999998</v>
      </c>
      <c r="BQ102" s="6">
        <v>45.006</v>
      </c>
      <c r="BR102" s="6">
        <v>20.373000000000001</v>
      </c>
      <c r="BS102" s="6">
        <v>4.2750000000000004</v>
      </c>
      <c r="BT102" s="6"/>
      <c r="BU102" s="6">
        <v>0.86199999999999999</v>
      </c>
      <c r="BV102" s="6">
        <v>0.48</v>
      </c>
      <c r="BW102" s="6">
        <v>0.40200000000000002</v>
      </c>
      <c r="BX102" s="6">
        <v>0.63700000000000001</v>
      </c>
      <c r="BY102" s="6">
        <v>0.90100000000000002</v>
      </c>
      <c r="BZ102" s="6">
        <v>1.1359999999999999</v>
      </c>
      <c r="CA102" s="6"/>
      <c r="CB102" s="6">
        <v>0.89224999999999999</v>
      </c>
      <c r="CC102" s="6">
        <v>0.89224999999999999</v>
      </c>
      <c r="CD102" s="6">
        <v>0.89224999999999999</v>
      </c>
      <c r="CE102" s="6">
        <v>0.89224999999999999</v>
      </c>
    </row>
    <row r="103" spans="1:83" x14ac:dyDescent="0.2">
      <c r="A103" s="1" t="s">
        <v>694</v>
      </c>
      <c r="B103" s="1" t="s">
        <v>695</v>
      </c>
      <c r="C103" s="4">
        <v>42.833399999999997</v>
      </c>
      <c r="D103" s="4">
        <v>-70.147530000000003</v>
      </c>
      <c r="E103" s="3">
        <v>123</v>
      </c>
      <c r="F103" s="5">
        <v>38308</v>
      </c>
      <c r="G103" s="1" t="s">
        <v>377</v>
      </c>
      <c r="H103" s="1" t="s">
        <v>144</v>
      </c>
      <c r="I103" s="1" t="s">
        <v>148</v>
      </c>
      <c r="J103" s="1" t="s">
        <v>505</v>
      </c>
      <c r="K103" s="1" t="s">
        <v>505</v>
      </c>
      <c r="L103" s="1" t="s">
        <v>15</v>
      </c>
      <c r="M103" s="1" t="s">
        <v>505</v>
      </c>
      <c r="N103" s="1" t="s">
        <v>553</v>
      </c>
      <c r="O103" s="1" t="s">
        <v>554</v>
      </c>
      <c r="P103" s="1" t="s">
        <v>505</v>
      </c>
      <c r="Q103" s="1" t="s">
        <v>15</v>
      </c>
      <c r="R103" s="2" t="s">
        <v>505</v>
      </c>
      <c r="S103" s="2" t="s">
        <v>15</v>
      </c>
      <c r="T103" s="2" t="s">
        <v>555</v>
      </c>
      <c r="U103" s="2" t="s">
        <v>556</v>
      </c>
      <c r="V103" s="2" t="s">
        <v>555</v>
      </c>
      <c r="W103" s="2" t="s">
        <v>556</v>
      </c>
      <c r="X103" s="2" t="s">
        <v>39</v>
      </c>
      <c r="Y103" s="2" t="s">
        <v>40</v>
      </c>
      <c r="Z103" s="2" t="s">
        <v>39</v>
      </c>
      <c r="AA103" s="1" t="s">
        <v>40</v>
      </c>
      <c r="AB103" s="2" t="s">
        <v>41</v>
      </c>
      <c r="AC103" s="2" t="s">
        <v>42</v>
      </c>
      <c r="AD103" s="54">
        <v>0</v>
      </c>
      <c r="AE103" s="54">
        <v>86</v>
      </c>
      <c r="AF103" s="54">
        <v>14</v>
      </c>
      <c r="AG103" s="54">
        <v>86</v>
      </c>
      <c r="AH103" s="54">
        <v>5</v>
      </c>
      <c r="AI103" s="54">
        <v>9</v>
      </c>
      <c r="AJ103" s="2" t="s">
        <v>27</v>
      </c>
      <c r="AK103" s="2" t="s">
        <v>164</v>
      </c>
      <c r="AL103" s="55">
        <v>3.2370000000000001</v>
      </c>
      <c r="AM103" s="55"/>
      <c r="AN103" s="55">
        <v>2.4569999999999999</v>
      </c>
      <c r="AO103" s="55">
        <f t="shared" si="3"/>
        <v>0.1821248892372514</v>
      </c>
      <c r="AP103" s="55">
        <v>3.125</v>
      </c>
      <c r="AQ103" s="55">
        <f t="shared" si="4"/>
        <v>0.1146255054005839</v>
      </c>
      <c r="AR103" s="55">
        <v>3.2</v>
      </c>
      <c r="AS103" s="55">
        <f t="shared" si="5"/>
        <v>0.10881882041201553</v>
      </c>
      <c r="AT103" s="55">
        <v>1.6080000000000001</v>
      </c>
      <c r="AU103" s="55">
        <v>0.47099999999999997</v>
      </c>
      <c r="AV103" s="55">
        <v>4.319</v>
      </c>
      <c r="AW103" s="55">
        <v>1.8</v>
      </c>
      <c r="AX103" s="55">
        <v>28</v>
      </c>
      <c r="AY103" s="6">
        <v>0</v>
      </c>
      <c r="AZ103" s="6">
        <v>0</v>
      </c>
      <c r="BA103" s="6">
        <v>0</v>
      </c>
      <c r="BB103" s="6">
        <v>0</v>
      </c>
      <c r="BC103" s="6">
        <v>0</v>
      </c>
      <c r="BD103" s="6">
        <v>0</v>
      </c>
      <c r="BE103" s="6">
        <v>0</v>
      </c>
      <c r="BF103" s="6">
        <v>0</v>
      </c>
      <c r="BG103" s="6">
        <v>0</v>
      </c>
      <c r="BH103" s="6">
        <v>0</v>
      </c>
      <c r="BI103" s="6">
        <v>0</v>
      </c>
      <c r="BJ103" s="6">
        <v>8.0000000000000002E-3</v>
      </c>
      <c r="BK103" s="6">
        <v>0.08</v>
      </c>
      <c r="BL103" s="6">
        <v>0.124</v>
      </c>
      <c r="BM103" s="6">
        <v>0.13</v>
      </c>
      <c r="BN103" s="6">
        <v>0.248</v>
      </c>
      <c r="BO103" s="6">
        <v>1.3480000000000001</v>
      </c>
      <c r="BP103" s="6">
        <v>8.3559999999999999</v>
      </c>
      <c r="BQ103" s="6">
        <v>31.178000000000001</v>
      </c>
      <c r="BR103" s="6">
        <v>32.450000000000003</v>
      </c>
      <c r="BS103" s="6">
        <v>12.044</v>
      </c>
      <c r="BT103" s="6"/>
      <c r="BU103" s="6">
        <v>2.0699999999999998</v>
      </c>
      <c r="BV103" s="6">
        <v>0.71399999999999997</v>
      </c>
      <c r="BW103" s="6">
        <v>0.83899999999999997</v>
      </c>
      <c r="BX103" s="6">
        <v>1.3740000000000001</v>
      </c>
      <c r="BY103" s="6">
        <v>1.3740000000000001</v>
      </c>
      <c r="BZ103" s="6">
        <v>1.802</v>
      </c>
      <c r="CA103" s="6"/>
      <c r="CB103" s="6">
        <v>1.4650000000000001</v>
      </c>
      <c r="CC103" s="6">
        <v>1.4650000000000001</v>
      </c>
      <c r="CD103" s="6">
        <v>1.4650000000000001</v>
      </c>
      <c r="CE103" s="6">
        <v>1.4650000000000001</v>
      </c>
    </row>
    <row r="104" spans="1:83" x14ac:dyDescent="0.2">
      <c r="A104" s="1" t="s">
        <v>696</v>
      </c>
      <c r="B104" s="1" t="s">
        <v>697</v>
      </c>
      <c r="C104" s="4">
        <v>42.833579999999998</v>
      </c>
      <c r="D104" s="4">
        <v>-70.113579999999999</v>
      </c>
      <c r="E104" s="3">
        <v>129.84480000000002</v>
      </c>
      <c r="F104" s="5">
        <v>37529</v>
      </c>
      <c r="G104" s="1" t="s">
        <v>377</v>
      </c>
      <c r="H104" s="1" t="s">
        <v>144</v>
      </c>
      <c r="I104" s="1" t="s">
        <v>149</v>
      </c>
      <c r="J104" s="1" t="s">
        <v>147</v>
      </c>
      <c r="K104" s="1" t="s">
        <v>154</v>
      </c>
      <c r="L104" s="1" t="s">
        <v>161</v>
      </c>
      <c r="M104" s="1" t="s">
        <v>458</v>
      </c>
      <c r="N104" s="1" t="s">
        <v>623</v>
      </c>
      <c r="O104" s="1" t="s">
        <v>525</v>
      </c>
      <c r="P104" s="1" t="s">
        <v>458</v>
      </c>
      <c r="Q104" s="1" t="s">
        <v>12</v>
      </c>
      <c r="R104" s="2" t="s">
        <v>84</v>
      </c>
      <c r="S104" s="2" t="s">
        <v>84</v>
      </c>
      <c r="T104" s="2" t="s">
        <v>698</v>
      </c>
      <c r="U104" s="2" t="s">
        <v>699</v>
      </c>
      <c r="V104" s="2" t="s">
        <v>528</v>
      </c>
      <c r="W104" s="2" t="s">
        <v>529</v>
      </c>
      <c r="X104" s="2" t="s">
        <v>33</v>
      </c>
      <c r="Y104" s="2" t="s">
        <v>34</v>
      </c>
      <c r="Z104" s="2" t="s">
        <v>33</v>
      </c>
      <c r="AA104" s="1" t="s">
        <v>34</v>
      </c>
      <c r="AB104" s="2" t="s">
        <v>25</v>
      </c>
      <c r="AC104" s="2" t="s">
        <v>26</v>
      </c>
      <c r="AD104" s="54">
        <v>16.399999999999999</v>
      </c>
      <c r="AE104" s="54">
        <v>69.5</v>
      </c>
      <c r="AF104" s="54">
        <v>14.1</v>
      </c>
      <c r="AG104" s="54">
        <v>69.5</v>
      </c>
      <c r="AH104" s="54">
        <v>5.6</v>
      </c>
      <c r="AI104" s="54">
        <v>8.5</v>
      </c>
      <c r="AJ104" s="2" t="s">
        <v>29</v>
      </c>
      <c r="AK104" s="2" t="s">
        <v>165</v>
      </c>
      <c r="AL104" s="55">
        <v>3.2370000000000001</v>
      </c>
      <c r="AM104" s="55">
        <v>-4.2430000000000003</v>
      </c>
      <c r="AN104" s="55">
        <v>-4.1020000000000003</v>
      </c>
      <c r="AO104" s="55">
        <f t="shared" si="3"/>
        <v>17.172164582295256</v>
      </c>
      <c r="AP104" s="55">
        <v>2.9449999999999998</v>
      </c>
      <c r="AQ104" s="55">
        <f t="shared" si="4"/>
        <v>0.12985738791220808</v>
      </c>
      <c r="AR104" s="55">
        <v>1.7809999999999999</v>
      </c>
      <c r="AS104" s="55">
        <f t="shared" si="5"/>
        <v>0.29098163360053414</v>
      </c>
      <c r="AT104" s="55">
        <v>3.54</v>
      </c>
      <c r="AU104" s="55">
        <v>-0.32400000000000001</v>
      </c>
      <c r="AV104" s="55">
        <v>5.1159999999999997</v>
      </c>
      <c r="AW104" s="55">
        <v>1.8</v>
      </c>
      <c r="AX104" s="55">
        <v>68.3</v>
      </c>
      <c r="AY104" s="6">
        <v>0</v>
      </c>
      <c r="AZ104" s="6">
        <v>0</v>
      </c>
      <c r="BA104" s="6">
        <v>0</v>
      </c>
      <c r="BB104" s="6">
        <v>0</v>
      </c>
      <c r="BC104" s="6">
        <v>12.651</v>
      </c>
      <c r="BD104" s="6">
        <v>0</v>
      </c>
      <c r="BE104" s="6">
        <v>1.0049999999999999</v>
      </c>
      <c r="BF104" s="6">
        <v>1.0580000000000001</v>
      </c>
      <c r="BG104" s="6">
        <v>0.69299999999999995</v>
      </c>
      <c r="BH104" s="6">
        <v>0.59</v>
      </c>
      <c r="BI104" s="6">
        <v>0.41099999999999998</v>
      </c>
      <c r="BJ104" s="6">
        <v>0.624</v>
      </c>
      <c r="BK104" s="6">
        <v>0.58799999999999997</v>
      </c>
      <c r="BL104" s="6">
        <v>0.70099999999999996</v>
      </c>
      <c r="BM104" s="6">
        <v>0.73199999999999998</v>
      </c>
      <c r="BN104" s="6">
        <v>0.89300000000000002</v>
      </c>
      <c r="BO104" s="6">
        <v>1.629</v>
      </c>
      <c r="BP104" s="6">
        <v>5.9180000000000001</v>
      </c>
      <c r="BQ104" s="6">
        <v>25.123000000000001</v>
      </c>
      <c r="BR104" s="6">
        <v>24.265999999999998</v>
      </c>
      <c r="BS104" s="6">
        <v>9.0299999999999994</v>
      </c>
      <c r="BT104" s="6"/>
      <c r="BU104" s="6">
        <v>2.6869999999999998</v>
      </c>
      <c r="BV104" s="6">
        <v>0.80500000000000005</v>
      </c>
      <c r="BW104" s="6">
        <v>0.80500000000000005</v>
      </c>
      <c r="BX104" s="6">
        <v>1.252</v>
      </c>
      <c r="BY104" s="6">
        <v>2.1970000000000001</v>
      </c>
      <c r="BZ104" s="6">
        <v>1.04</v>
      </c>
      <c r="CA104" s="6"/>
      <c r="CB104" s="6">
        <v>1.3254999999999999</v>
      </c>
      <c r="CC104" s="6">
        <v>1.3254999999999999</v>
      </c>
      <c r="CD104" s="6">
        <v>1.3254999999999999</v>
      </c>
      <c r="CE104" s="6">
        <v>1.3254999999999999</v>
      </c>
    </row>
    <row r="105" spans="1:83" x14ac:dyDescent="0.2">
      <c r="A105" s="1" t="s">
        <v>700</v>
      </c>
      <c r="B105" s="1" t="s">
        <v>701</v>
      </c>
      <c r="C105" s="4">
        <v>42.833030000000001</v>
      </c>
      <c r="D105" s="4">
        <v>-70.113799999999998</v>
      </c>
      <c r="E105" s="3">
        <v>131</v>
      </c>
      <c r="F105" s="5">
        <v>38308</v>
      </c>
      <c r="G105" s="1" t="s">
        <v>377</v>
      </c>
      <c r="H105" s="1" t="s">
        <v>144</v>
      </c>
      <c r="I105" s="1" t="s">
        <v>148</v>
      </c>
      <c r="J105" s="1" t="s">
        <v>145</v>
      </c>
      <c r="K105" s="1" t="s">
        <v>152</v>
      </c>
      <c r="L105" s="1" t="s">
        <v>159</v>
      </c>
      <c r="M105" s="1" t="s">
        <v>449</v>
      </c>
      <c r="N105" s="1" t="s">
        <v>579</v>
      </c>
      <c r="O105" s="1" t="s">
        <v>580</v>
      </c>
      <c r="P105" s="1" t="s">
        <v>449</v>
      </c>
      <c r="Q105" s="1" t="s">
        <v>24</v>
      </c>
      <c r="R105" s="2" t="s">
        <v>84</v>
      </c>
      <c r="S105" s="2" t="s">
        <v>84</v>
      </c>
      <c r="T105" s="2" t="s">
        <v>702</v>
      </c>
      <c r="U105" s="2" t="s">
        <v>703</v>
      </c>
      <c r="V105" s="2" t="s">
        <v>583</v>
      </c>
      <c r="W105" s="2" t="s">
        <v>584</v>
      </c>
      <c r="X105" s="2" t="s">
        <v>510</v>
      </c>
      <c r="Y105" s="2" t="s">
        <v>511</v>
      </c>
      <c r="Z105" s="2" t="s">
        <v>512</v>
      </c>
      <c r="AA105" s="1" t="s">
        <v>513</v>
      </c>
      <c r="AB105" s="2" t="s">
        <v>25</v>
      </c>
      <c r="AC105" s="2" t="s">
        <v>26</v>
      </c>
      <c r="AD105" s="54">
        <v>4.2</v>
      </c>
      <c r="AE105" s="54">
        <v>70.900000000000006</v>
      </c>
      <c r="AF105" s="54">
        <v>24.9</v>
      </c>
      <c r="AG105" s="54">
        <v>70.900000000000006</v>
      </c>
      <c r="AH105" s="54">
        <v>10.1</v>
      </c>
      <c r="AI105" s="54">
        <v>14.8</v>
      </c>
      <c r="AJ105" s="2" t="s">
        <v>29</v>
      </c>
      <c r="AK105" s="2" t="s">
        <v>165</v>
      </c>
      <c r="AL105" s="55">
        <v>3.2370000000000001</v>
      </c>
      <c r="AM105" s="55">
        <v>-3.2429999999999999</v>
      </c>
      <c r="AN105" s="55">
        <v>2.2559999999999998</v>
      </c>
      <c r="AO105" s="55">
        <f t="shared" si="3"/>
        <v>0.20935162187710671</v>
      </c>
      <c r="AP105" s="55">
        <v>3.258</v>
      </c>
      <c r="AQ105" s="55">
        <f t="shared" si="4"/>
        <v>0.10453079998925786</v>
      </c>
      <c r="AR105" s="55">
        <v>4.4340000000000002</v>
      </c>
      <c r="AS105" s="55">
        <f t="shared" si="5"/>
        <v>4.6262915562501519E-2</v>
      </c>
      <c r="AT105" s="55">
        <v>2.984</v>
      </c>
      <c r="AU105" s="55">
        <v>0.60199999999999998</v>
      </c>
      <c r="AV105" s="55">
        <v>3.843</v>
      </c>
      <c r="AW105" s="55">
        <v>2.7</v>
      </c>
      <c r="AX105" s="55">
        <v>24.8</v>
      </c>
      <c r="AY105" s="6">
        <v>0</v>
      </c>
      <c r="AZ105" s="6">
        <v>0</v>
      </c>
      <c r="BA105" s="6">
        <v>0</v>
      </c>
      <c r="BB105" s="6">
        <v>0</v>
      </c>
      <c r="BC105" s="6">
        <v>0</v>
      </c>
      <c r="BD105" s="6">
        <v>0</v>
      </c>
      <c r="BE105" s="6">
        <v>4.2439999999999998</v>
      </c>
      <c r="BF105" s="6">
        <v>0</v>
      </c>
      <c r="BG105" s="6">
        <v>0</v>
      </c>
      <c r="BH105" s="6">
        <v>0</v>
      </c>
      <c r="BI105" s="6">
        <v>0</v>
      </c>
      <c r="BJ105" s="6">
        <v>3.6999999999999998E-2</v>
      </c>
      <c r="BK105" s="6">
        <v>0.191</v>
      </c>
      <c r="BL105" s="6">
        <v>0.86399999999999999</v>
      </c>
      <c r="BM105" s="6">
        <v>0.32700000000000001</v>
      </c>
      <c r="BN105" s="6">
        <v>0.41399999999999998</v>
      </c>
      <c r="BO105" s="6">
        <v>1.1870000000000001</v>
      </c>
      <c r="BP105" s="6">
        <v>5.056</v>
      </c>
      <c r="BQ105" s="6">
        <v>24.033999999999999</v>
      </c>
      <c r="BR105" s="6">
        <v>25.094999999999999</v>
      </c>
      <c r="BS105" s="6">
        <v>13.670999999999999</v>
      </c>
      <c r="BT105" s="6"/>
      <c r="BU105" s="6">
        <v>4.8739999999999997</v>
      </c>
      <c r="BV105" s="6">
        <v>1.329</v>
      </c>
      <c r="BW105" s="6">
        <v>1.571</v>
      </c>
      <c r="BX105" s="6">
        <v>2.2759999999999998</v>
      </c>
      <c r="BY105" s="6">
        <v>2.88</v>
      </c>
      <c r="BZ105" s="6">
        <v>2.6989999999999998</v>
      </c>
      <c r="CA105" s="6"/>
      <c r="CB105" s="6">
        <v>2.3130000000000002</v>
      </c>
      <c r="CC105" s="6">
        <v>2.3130000000000002</v>
      </c>
      <c r="CD105" s="6">
        <v>2.3130000000000002</v>
      </c>
      <c r="CE105" s="6">
        <v>2.3130000000000002</v>
      </c>
    </row>
    <row r="106" spans="1:83" x14ac:dyDescent="0.2">
      <c r="A106" s="1" t="s">
        <v>704</v>
      </c>
      <c r="B106" s="1" t="s">
        <v>705</v>
      </c>
      <c r="C106" s="4">
        <v>42.833919999999999</v>
      </c>
      <c r="D106" s="4">
        <v>-70.113879999999995</v>
      </c>
      <c r="E106" s="3">
        <v>133</v>
      </c>
      <c r="F106" s="5">
        <v>38559</v>
      </c>
      <c r="G106" s="1" t="s">
        <v>440</v>
      </c>
      <c r="H106" s="1" t="s">
        <v>144</v>
      </c>
      <c r="I106" s="1" t="s">
        <v>148</v>
      </c>
      <c r="J106" s="1" t="s">
        <v>145</v>
      </c>
      <c r="K106" s="1" t="s">
        <v>151</v>
      </c>
      <c r="L106" s="1" t="s">
        <v>158</v>
      </c>
      <c r="M106" s="1" t="s">
        <v>449</v>
      </c>
      <c r="N106" s="1" t="s">
        <v>503</v>
      </c>
      <c r="O106" s="1" t="s">
        <v>504</v>
      </c>
      <c r="P106" s="1" t="s">
        <v>449</v>
      </c>
      <c r="Q106" s="1" t="s">
        <v>24</v>
      </c>
      <c r="R106" s="2" t="s">
        <v>505</v>
      </c>
      <c r="S106" s="2" t="s">
        <v>15</v>
      </c>
      <c r="T106" s="2" t="s">
        <v>506</v>
      </c>
      <c r="U106" s="2" t="s">
        <v>507</v>
      </c>
      <c r="V106" s="2" t="s">
        <v>508</v>
      </c>
      <c r="W106" s="2" t="s">
        <v>509</v>
      </c>
      <c r="X106" s="2" t="s">
        <v>39</v>
      </c>
      <c r="Y106" s="2" t="s">
        <v>40</v>
      </c>
      <c r="Z106" s="2" t="s">
        <v>39</v>
      </c>
      <c r="AA106" s="1" t="s">
        <v>40</v>
      </c>
      <c r="AB106" s="2" t="s">
        <v>41</v>
      </c>
      <c r="AC106" s="2" t="s">
        <v>42</v>
      </c>
      <c r="AD106" s="54">
        <v>0.06</v>
      </c>
      <c r="AE106" s="54">
        <v>84.6</v>
      </c>
      <c r="AF106" s="54">
        <v>15.3</v>
      </c>
      <c r="AG106" s="54">
        <v>84.6</v>
      </c>
      <c r="AH106" s="54">
        <v>6.2</v>
      </c>
      <c r="AI106" s="54">
        <v>9.1</v>
      </c>
      <c r="AJ106" s="2" t="s">
        <v>27</v>
      </c>
      <c r="AK106" s="2" t="s">
        <v>164</v>
      </c>
      <c r="AL106" s="55">
        <v>2.7370000000000001</v>
      </c>
      <c r="AM106" s="55"/>
      <c r="AN106" s="55">
        <v>2.528</v>
      </c>
      <c r="AO106" s="55">
        <f t="shared" si="3"/>
        <v>0.17337887114142314</v>
      </c>
      <c r="AP106" s="55">
        <v>3.1349999999999998</v>
      </c>
      <c r="AQ106" s="55">
        <f t="shared" si="4"/>
        <v>0.11383372919899733</v>
      </c>
      <c r="AR106" s="55">
        <v>3.2389999999999999</v>
      </c>
      <c r="AS106" s="55">
        <f t="shared" si="5"/>
        <v>0.1059165543682648</v>
      </c>
      <c r="AT106" s="55">
        <v>1.577</v>
      </c>
      <c r="AU106" s="55">
        <v>0.51700000000000002</v>
      </c>
      <c r="AV106" s="55">
        <v>3.9969999999999999</v>
      </c>
      <c r="AW106" s="55">
        <v>2</v>
      </c>
      <c r="AX106" s="55">
        <v>23.5</v>
      </c>
      <c r="AY106" s="6">
        <v>0</v>
      </c>
      <c r="AZ106" s="6">
        <v>0</v>
      </c>
      <c r="BA106" s="6">
        <v>0</v>
      </c>
      <c r="BB106" s="6">
        <v>0</v>
      </c>
      <c r="BC106" s="6">
        <v>0</v>
      </c>
      <c r="BD106" s="6">
        <v>0</v>
      </c>
      <c r="BE106" s="6">
        <v>0</v>
      </c>
      <c r="BF106" s="6">
        <v>0</v>
      </c>
      <c r="BG106" s="6">
        <v>0</v>
      </c>
      <c r="BH106" s="6">
        <v>0</v>
      </c>
      <c r="BI106" s="6">
        <v>6.0999999999999999E-2</v>
      </c>
      <c r="BJ106" s="6">
        <v>5.1999999999999998E-2</v>
      </c>
      <c r="BK106" s="6">
        <v>8.1000000000000003E-2</v>
      </c>
      <c r="BL106" s="6">
        <v>0.13900000000000001</v>
      </c>
      <c r="BM106" s="6">
        <v>0.20100000000000001</v>
      </c>
      <c r="BN106" s="6">
        <v>0.317</v>
      </c>
      <c r="BO106" s="6">
        <v>0.94199999999999995</v>
      </c>
      <c r="BP106" s="6">
        <v>4.6109999999999998</v>
      </c>
      <c r="BQ106" s="6">
        <v>34.801000000000002</v>
      </c>
      <c r="BR106" s="6">
        <v>30.811</v>
      </c>
      <c r="BS106" s="6">
        <v>12.653</v>
      </c>
      <c r="BT106" s="6"/>
      <c r="BU106" s="6">
        <v>3.4449999999999998</v>
      </c>
      <c r="BV106" s="6">
        <v>0.93600000000000005</v>
      </c>
      <c r="BW106" s="6">
        <v>0.61699999999999999</v>
      </c>
      <c r="BX106" s="6">
        <v>1.212</v>
      </c>
      <c r="BY106" s="6">
        <v>1.659</v>
      </c>
      <c r="BZ106" s="6">
        <v>1.7010000000000001</v>
      </c>
      <c r="CA106" s="6"/>
      <c r="CB106" s="6">
        <v>1.44075</v>
      </c>
      <c r="CC106" s="6">
        <v>1.44075</v>
      </c>
      <c r="CD106" s="6">
        <v>1.44075</v>
      </c>
      <c r="CE106" s="6">
        <v>1.44075</v>
      </c>
    </row>
    <row r="107" spans="1:83" x14ac:dyDescent="0.2">
      <c r="A107" s="1" t="s">
        <v>706</v>
      </c>
      <c r="B107" s="1" t="s">
        <v>707</v>
      </c>
      <c r="C107" s="4">
        <v>42.820810000000002</v>
      </c>
      <c r="D107" s="4">
        <v>-70.396389999999997</v>
      </c>
      <c r="E107" s="3">
        <v>135.3312</v>
      </c>
      <c r="F107" s="5">
        <v>37512</v>
      </c>
      <c r="G107" s="1" t="s">
        <v>377</v>
      </c>
      <c r="H107" s="1" t="s">
        <v>144</v>
      </c>
      <c r="I107" s="1" t="s">
        <v>148</v>
      </c>
      <c r="J107" s="1" t="s">
        <v>378</v>
      </c>
      <c r="K107" s="1" t="s">
        <v>378</v>
      </c>
      <c r="L107" s="1" t="s">
        <v>379</v>
      </c>
      <c r="M107" s="1" t="s">
        <v>380</v>
      </c>
      <c r="N107" s="1" t="s">
        <v>380</v>
      </c>
      <c r="O107" s="1" t="s">
        <v>381</v>
      </c>
      <c r="P107" s="1" t="s">
        <v>378</v>
      </c>
      <c r="Q107" s="1" t="s">
        <v>379</v>
      </c>
      <c r="R107" s="2" t="s">
        <v>378</v>
      </c>
      <c r="S107" s="2" t="s">
        <v>379</v>
      </c>
      <c r="T107" s="2" t="s">
        <v>378</v>
      </c>
      <c r="U107" s="1" t="s">
        <v>379</v>
      </c>
      <c r="V107" s="2" t="s">
        <v>378</v>
      </c>
      <c r="W107" s="2" t="s">
        <v>379</v>
      </c>
      <c r="X107" s="2" t="s">
        <v>382</v>
      </c>
      <c r="Y107" s="2" t="s">
        <v>383</v>
      </c>
      <c r="Z107" s="2" t="s">
        <v>382</v>
      </c>
      <c r="AA107" s="1" t="s">
        <v>383</v>
      </c>
      <c r="AB107" s="2" t="s">
        <v>25</v>
      </c>
      <c r="AC107" s="2" t="s">
        <v>26</v>
      </c>
      <c r="AD107" s="54">
        <v>0</v>
      </c>
      <c r="AE107" s="54">
        <v>0</v>
      </c>
      <c r="AF107" s="54">
        <v>100</v>
      </c>
      <c r="AG107" s="54">
        <v>0</v>
      </c>
      <c r="AH107" s="54">
        <v>34.4</v>
      </c>
      <c r="AI107" s="54">
        <v>65.599999999999994</v>
      </c>
      <c r="AJ107" s="2" t="s">
        <v>27</v>
      </c>
      <c r="AK107" s="2" t="s">
        <v>164</v>
      </c>
      <c r="AL107" s="55">
        <v>9.48</v>
      </c>
      <c r="AM107" s="55"/>
      <c r="AN107" s="55">
        <v>5.86</v>
      </c>
      <c r="AO107" s="55">
        <f t="shared" si="3"/>
        <v>1.7217267435572035E-2</v>
      </c>
      <c r="AP107" s="55">
        <v>9.5839999999999996</v>
      </c>
      <c r="AQ107" s="55">
        <f t="shared" si="4"/>
        <v>1.3029523141384468E-3</v>
      </c>
      <c r="AR107" s="55">
        <v>9.5359999999999996</v>
      </c>
      <c r="AS107" s="55">
        <f t="shared" si="5"/>
        <v>1.3470321502217391E-3</v>
      </c>
      <c r="AT107" s="55">
        <v>2.7919999999999998</v>
      </c>
      <c r="AU107" s="55">
        <v>-3.7999999999999999E-2</v>
      </c>
      <c r="AV107" s="55">
        <v>0.77600000000000002</v>
      </c>
      <c r="AW107" s="55">
        <v>8</v>
      </c>
      <c r="AX107" s="55">
        <v>9.6</v>
      </c>
      <c r="AY107" s="6">
        <v>0</v>
      </c>
      <c r="AZ107" s="6">
        <v>0</v>
      </c>
      <c r="BA107" s="6">
        <v>0</v>
      </c>
      <c r="BB107" s="6">
        <v>0</v>
      </c>
      <c r="BC107" s="6">
        <v>0</v>
      </c>
      <c r="BD107" s="6">
        <v>0</v>
      </c>
      <c r="BE107" s="6">
        <v>0</v>
      </c>
      <c r="BF107" s="6">
        <v>0</v>
      </c>
      <c r="BG107" s="6">
        <v>0</v>
      </c>
      <c r="BH107" s="6">
        <v>0</v>
      </c>
      <c r="BI107" s="6">
        <v>0</v>
      </c>
      <c r="BJ107" s="6">
        <v>0</v>
      </c>
      <c r="BK107" s="6">
        <v>0</v>
      </c>
      <c r="BL107" s="6">
        <v>0</v>
      </c>
      <c r="BM107" s="6">
        <v>0</v>
      </c>
      <c r="BN107" s="6">
        <v>0</v>
      </c>
      <c r="BO107" s="6">
        <v>0</v>
      </c>
      <c r="BP107" s="6">
        <v>0</v>
      </c>
      <c r="BQ107" s="6">
        <v>0</v>
      </c>
      <c r="BR107" s="6">
        <v>0</v>
      </c>
      <c r="BS107" s="6">
        <v>0</v>
      </c>
      <c r="BT107" s="6"/>
      <c r="BU107" s="6">
        <v>3.95</v>
      </c>
      <c r="BV107" s="6">
        <v>7.0679999999999996</v>
      </c>
      <c r="BW107" s="6">
        <v>10.55</v>
      </c>
      <c r="BX107" s="6">
        <v>12.785</v>
      </c>
      <c r="BY107" s="6">
        <v>5.7169999999999996</v>
      </c>
      <c r="BZ107" s="6">
        <v>16.526</v>
      </c>
      <c r="CA107" s="6"/>
      <c r="CB107" s="6">
        <v>10.85125</v>
      </c>
      <c r="CC107" s="6">
        <v>10.85125</v>
      </c>
      <c r="CD107" s="6">
        <v>10.85125</v>
      </c>
      <c r="CE107" s="6">
        <v>10.85125</v>
      </c>
    </row>
    <row r="108" spans="1:83" x14ac:dyDescent="0.2">
      <c r="A108" s="1" t="s">
        <v>708</v>
      </c>
      <c r="B108" s="1" t="s">
        <v>709</v>
      </c>
      <c r="C108" s="4">
        <v>42.820799999999998</v>
      </c>
      <c r="D108" s="4">
        <v>-70.380070000000003</v>
      </c>
      <c r="E108" s="3">
        <v>133.50239999999999</v>
      </c>
      <c r="F108" s="5">
        <v>37512</v>
      </c>
      <c r="G108" s="1" t="s">
        <v>377</v>
      </c>
      <c r="H108" s="1" t="s">
        <v>144</v>
      </c>
      <c r="I108" s="1" t="s">
        <v>148</v>
      </c>
      <c r="J108" s="1" t="s">
        <v>378</v>
      </c>
      <c r="K108" s="1" t="s">
        <v>378</v>
      </c>
      <c r="L108" s="1" t="s">
        <v>379</v>
      </c>
      <c r="M108" s="1" t="s">
        <v>380</v>
      </c>
      <c r="N108" s="1" t="s">
        <v>380</v>
      </c>
      <c r="O108" s="1" t="s">
        <v>381</v>
      </c>
      <c r="P108" s="1" t="s">
        <v>378</v>
      </c>
      <c r="Q108" s="1" t="s">
        <v>379</v>
      </c>
      <c r="R108" s="2" t="s">
        <v>378</v>
      </c>
      <c r="S108" s="2" t="s">
        <v>379</v>
      </c>
      <c r="T108" s="2" t="s">
        <v>378</v>
      </c>
      <c r="U108" s="2" t="s">
        <v>379</v>
      </c>
      <c r="V108" s="2" t="s">
        <v>378</v>
      </c>
      <c r="W108" s="2" t="s">
        <v>379</v>
      </c>
      <c r="X108" s="2" t="s">
        <v>382</v>
      </c>
      <c r="Y108" s="2" t="s">
        <v>383</v>
      </c>
      <c r="Z108" s="2" t="s">
        <v>382</v>
      </c>
      <c r="AA108" s="1" t="s">
        <v>383</v>
      </c>
      <c r="AB108" s="2" t="s">
        <v>25</v>
      </c>
      <c r="AC108" s="2" t="s">
        <v>26</v>
      </c>
      <c r="AD108" s="54">
        <v>0</v>
      </c>
      <c r="AE108" s="54">
        <v>1</v>
      </c>
      <c r="AF108" s="54">
        <v>99</v>
      </c>
      <c r="AG108" s="54">
        <v>1</v>
      </c>
      <c r="AH108" s="54">
        <v>35.700000000000003</v>
      </c>
      <c r="AI108" s="54">
        <v>63.3</v>
      </c>
      <c r="AJ108" s="2" t="s">
        <v>27</v>
      </c>
      <c r="AK108" s="2" t="s">
        <v>164</v>
      </c>
      <c r="AL108" s="55">
        <v>7.5019999999999998</v>
      </c>
      <c r="AM108" s="55"/>
      <c r="AN108" s="55">
        <v>5.7949999999999999</v>
      </c>
      <c r="AO108" s="55">
        <f t="shared" si="3"/>
        <v>1.8010724168732256E-2</v>
      </c>
      <c r="AP108" s="55">
        <v>9.1980000000000004</v>
      </c>
      <c r="AQ108" s="55">
        <f t="shared" si="4"/>
        <v>1.702652811595824E-3</v>
      </c>
      <c r="AR108" s="55">
        <v>9.3580000000000005</v>
      </c>
      <c r="AS108" s="55">
        <f t="shared" si="5"/>
        <v>1.5239169534642645E-3</v>
      </c>
      <c r="AT108" s="55">
        <v>2.8119999999999998</v>
      </c>
      <c r="AU108" s="55">
        <v>4.7E-2</v>
      </c>
      <c r="AV108" s="55">
        <v>0.79100000000000004</v>
      </c>
      <c r="AW108" s="55">
        <v>13.2</v>
      </c>
      <c r="AX108" s="55">
        <v>6.8</v>
      </c>
      <c r="AY108" s="6">
        <v>0</v>
      </c>
      <c r="AZ108" s="6">
        <v>0</v>
      </c>
      <c r="BA108" s="6">
        <v>0</v>
      </c>
      <c r="BB108" s="6">
        <v>0</v>
      </c>
      <c r="BC108" s="6">
        <v>0</v>
      </c>
      <c r="BD108" s="6">
        <v>0</v>
      </c>
      <c r="BE108" s="6">
        <v>0</v>
      </c>
      <c r="BF108" s="6">
        <v>0</v>
      </c>
      <c r="BG108" s="6">
        <v>0</v>
      </c>
      <c r="BH108" s="6">
        <v>0</v>
      </c>
      <c r="BI108" s="6">
        <v>0</v>
      </c>
      <c r="BJ108" s="6">
        <v>0</v>
      </c>
      <c r="BK108" s="6">
        <v>0</v>
      </c>
      <c r="BL108" s="6">
        <v>0</v>
      </c>
      <c r="BM108" s="6">
        <v>0</v>
      </c>
      <c r="BN108" s="6">
        <v>7.0000000000000001E-3</v>
      </c>
      <c r="BO108" s="6">
        <v>8.1000000000000003E-2</v>
      </c>
      <c r="BP108" s="6">
        <v>0.19</v>
      </c>
      <c r="BQ108" s="6">
        <v>0.22600000000000001</v>
      </c>
      <c r="BR108" s="6">
        <v>0.192</v>
      </c>
      <c r="BS108" s="6">
        <v>0.27700000000000002</v>
      </c>
      <c r="BT108" s="6"/>
      <c r="BU108" s="6">
        <v>4.1289999999999996</v>
      </c>
      <c r="BV108" s="6">
        <v>6.1929999999999996</v>
      </c>
      <c r="BW108" s="6">
        <v>11.648</v>
      </c>
      <c r="BX108" s="6">
        <v>13.786</v>
      </c>
      <c r="BY108" s="6">
        <v>10.69</v>
      </c>
      <c r="BZ108" s="6">
        <v>11.427</v>
      </c>
      <c r="CA108" s="6"/>
      <c r="CB108" s="6">
        <v>10.28825</v>
      </c>
      <c r="CC108" s="6">
        <v>10.28825</v>
      </c>
      <c r="CD108" s="6">
        <v>10.28825</v>
      </c>
      <c r="CE108" s="6">
        <v>10.28825</v>
      </c>
    </row>
    <row r="109" spans="1:83" x14ac:dyDescent="0.2">
      <c r="A109" s="1" t="s">
        <v>710</v>
      </c>
      <c r="B109" s="1" t="s">
        <v>711</v>
      </c>
      <c r="C109" s="4">
        <v>42.820749999999997</v>
      </c>
      <c r="D109" s="4">
        <v>-70.36345</v>
      </c>
      <c r="E109" s="3">
        <v>124.3584</v>
      </c>
      <c r="F109" s="5">
        <v>37512</v>
      </c>
      <c r="G109" s="1" t="s">
        <v>377</v>
      </c>
      <c r="H109" s="1" t="s">
        <v>144</v>
      </c>
      <c r="I109" s="1" t="s">
        <v>148</v>
      </c>
      <c r="J109" s="1" t="s">
        <v>378</v>
      </c>
      <c r="K109" s="1" t="s">
        <v>378</v>
      </c>
      <c r="L109" s="1" t="s">
        <v>379</v>
      </c>
      <c r="M109" s="1" t="s">
        <v>380</v>
      </c>
      <c r="N109" s="1" t="s">
        <v>380</v>
      </c>
      <c r="O109" s="1" t="s">
        <v>381</v>
      </c>
      <c r="P109" s="1" t="s">
        <v>378</v>
      </c>
      <c r="Q109" s="1" t="s">
        <v>379</v>
      </c>
      <c r="R109" s="2" t="s">
        <v>378</v>
      </c>
      <c r="S109" s="2" t="s">
        <v>379</v>
      </c>
      <c r="T109" s="2" t="s">
        <v>378</v>
      </c>
      <c r="U109" s="2" t="s">
        <v>379</v>
      </c>
      <c r="V109" s="2" t="s">
        <v>378</v>
      </c>
      <c r="W109" s="2" t="s">
        <v>379</v>
      </c>
      <c r="X109" s="2" t="s">
        <v>386</v>
      </c>
      <c r="Y109" s="2" t="s">
        <v>387</v>
      </c>
      <c r="Z109" s="2" t="s">
        <v>382</v>
      </c>
      <c r="AA109" s="1" t="s">
        <v>383</v>
      </c>
      <c r="AB109" s="2" t="s">
        <v>25</v>
      </c>
      <c r="AC109" s="2" t="s">
        <v>26</v>
      </c>
      <c r="AD109" s="54">
        <v>0</v>
      </c>
      <c r="AE109" s="54">
        <v>6.1</v>
      </c>
      <c r="AF109" s="54">
        <v>93.9</v>
      </c>
      <c r="AG109" s="54">
        <v>6.1</v>
      </c>
      <c r="AH109" s="54">
        <v>34.6</v>
      </c>
      <c r="AI109" s="54">
        <v>59.3</v>
      </c>
      <c r="AJ109" s="2" t="s">
        <v>27</v>
      </c>
      <c r="AK109" s="2" t="s">
        <v>164</v>
      </c>
      <c r="AL109" s="55">
        <v>8.484</v>
      </c>
      <c r="AM109" s="55"/>
      <c r="AN109" s="55">
        <v>4.5289999999999999</v>
      </c>
      <c r="AO109" s="55">
        <f t="shared" si="3"/>
        <v>4.3314683926575455E-2</v>
      </c>
      <c r="AP109" s="55">
        <v>8.7270000000000003</v>
      </c>
      <c r="AQ109" s="55">
        <f t="shared" si="4"/>
        <v>2.3599957878709817E-3</v>
      </c>
      <c r="AR109" s="55">
        <v>8.7789999999999999</v>
      </c>
      <c r="AS109" s="55">
        <f t="shared" si="5"/>
        <v>2.2764476526065621E-3</v>
      </c>
      <c r="AT109" s="55">
        <v>3.206</v>
      </c>
      <c r="AU109" s="55">
        <v>2E-3</v>
      </c>
      <c r="AV109" s="55">
        <v>0.81</v>
      </c>
      <c r="AW109" s="55">
        <v>10</v>
      </c>
      <c r="AX109" s="55">
        <v>10.3</v>
      </c>
      <c r="AY109" s="6">
        <v>0</v>
      </c>
      <c r="AZ109" s="6">
        <v>0</v>
      </c>
      <c r="BA109" s="6">
        <v>0</v>
      </c>
      <c r="BB109" s="6">
        <v>0</v>
      </c>
      <c r="BC109" s="6">
        <v>0</v>
      </c>
      <c r="BD109" s="6">
        <v>0</v>
      </c>
      <c r="BE109" s="6">
        <v>0</v>
      </c>
      <c r="BF109" s="6">
        <v>0</v>
      </c>
      <c r="BG109" s="6">
        <v>0</v>
      </c>
      <c r="BH109" s="6">
        <v>0</v>
      </c>
      <c r="BI109" s="6">
        <v>0</v>
      </c>
      <c r="BJ109" s="6">
        <v>0</v>
      </c>
      <c r="BK109" s="6">
        <v>1.7000000000000001E-2</v>
      </c>
      <c r="BL109" s="6">
        <v>0.78400000000000003</v>
      </c>
      <c r="BM109" s="6">
        <v>6.0000000000000001E-3</v>
      </c>
      <c r="BN109" s="6">
        <v>1.7000000000000001E-2</v>
      </c>
      <c r="BO109" s="6">
        <v>5.2999999999999999E-2</v>
      </c>
      <c r="BP109" s="6">
        <v>0.18</v>
      </c>
      <c r="BQ109" s="6">
        <v>0.79600000000000004</v>
      </c>
      <c r="BR109" s="6">
        <v>1.363</v>
      </c>
      <c r="BS109" s="6">
        <v>2.8039999999999998</v>
      </c>
      <c r="BT109" s="6"/>
      <c r="BU109" s="6">
        <v>7.5270000000000001</v>
      </c>
      <c r="BV109" s="6">
        <v>7.7220000000000004</v>
      </c>
      <c r="BW109" s="6">
        <v>9.7129999999999992</v>
      </c>
      <c r="BX109" s="6">
        <v>9.6639999999999997</v>
      </c>
      <c r="BY109" s="6">
        <v>12.432</v>
      </c>
      <c r="BZ109" s="6">
        <v>10.15</v>
      </c>
      <c r="CA109" s="6"/>
      <c r="CB109" s="6">
        <v>9.1929999999999996</v>
      </c>
      <c r="CC109" s="6">
        <v>9.1929999999999996</v>
      </c>
      <c r="CD109" s="6">
        <v>9.1929999999999996</v>
      </c>
      <c r="CE109" s="6">
        <v>9.1929999999999996</v>
      </c>
    </row>
    <row r="110" spans="1:83" x14ac:dyDescent="0.2">
      <c r="A110" s="1" t="s">
        <v>712</v>
      </c>
      <c r="B110" s="1" t="s">
        <v>713</v>
      </c>
      <c r="C110" s="4">
        <v>42.820430000000002</v>
      </c>
      <c r="D110" s="4">
        <v>-70.213750000000005</v>
      </c>
      <c r="E110" s="3">
        <v>56.3</v>
      </c>
      <c r="F110" s="5">
        <v>38253</v>
      </c>
      <c r="G110" s="1" t="s">
        <v>440</v>
      </c>
      <c r="H110" s="1" t="s">
        <v>144</v>
      </c>
      <c r="I110" s="1" t="s">
        <v>149</v>
      </c>
      <c r="J110" s="1" t="s">
        <v>146</v>
      </c>
      <c r="K110" s="1" t="s">
        <v>150</v>
      </c>
      <c r="L110" s="1" t="s">
        <v>157</v>
      </c>
      <c r="M110" s="1" t="s">
        <v>20</v>
      </c>
      <c r="N110" s="1" t="s">
        <v>61</v>
      </c>
      <c r="O110" s="1" t="s">
        <v>162</v>
      </c>
      <c r="P110" s="1" t="s">
        <v>20</v>
      </c>
      <c r="Q110" s="1" t="s">
        <v>11</v>
      </c>
      <c r="R110" s="2" t="s">
        <v>84</v>
      </c>
      <c r="S110" s="2" t="s">
        <v>84</v>
      </c>
      <c r="T110" s="2" t="s">
        <v>75</v>
      </c>
      <c r="U110" s="2" t="s">
        <v>76</v>
      </c>
      <c r="V110" s="2" t="s">
        <v>61</v>
      </c>
      <c r="W110" s="2" t="s">
        <v>162</v>
      </c>
      <c r="X110" s="2" t="s">
        <v>52</v>
      </c>
      <c r="Y110" s="2" t="s">
        <v>67</v>
      </c>
      <c r="Z110" s="2" t="s">
        <v>51</v>
      </c>
      <c r="AA110" s="1" t="s">
        <v>163</v>
      </c>
      <c r="AB110" s="2" t="s">
        <v>25</v>
      </c>
      <c r="AC110" s="2" t="s">
        <v>26</v>
      </c>
      <c r="AD110" s="54">
        <v>63.5</v>
      </c>
      <c r="AE110" s="54">
        <v>35.6</v>
      </c>
      <c r="AF110" s="54">
        <v>0.8</v>
      </c>
      <c r="AG110" s="54">
        <v>35.6</v>
      </c>
      <c r="AH110" s="54"/>
      <c r="AI110" s="54"/>
      <c r="AJ110" s="2" t="s">
        <v>29</v>
      </c>
      <c r="AK110" s="2" t="s">
        <v>165</v>
      </c>
      <c r="AL110" s="55">
        <v>-5.2350000000000003</v>
      </c>
      <c r="AM110" s="55">
        <v>0.247</v>
      </c>
      <c r="AN110" s="55">
        <v>-5.2270000000000003</v>
      </c>
      <c r="AO110" s="55">
        <f t="shared" si="3"/>
        <v>37.452756527186878</v>
      </c>
      <c r="AP110" s="55">
        <v>-2.7709999999999999</v>
      </c>
      <c r="AQ110" s="55">
        <f t="shared" si="4"/>
        <v>6.8258087848965392</v>
      </c>
      <c r="AR110" s="55">
        <v>-2.4430000000000001</v>
      </c>
      <c r="AS110" s="55">
        <f t="shared" si="5"/>
        <v>5.4377129676269549</v>
      </c>
      <c r="AT110" s="55">
        <v>2.4049999999999998</v>
      </c>
      <c r="AU110" s="55">
        <v>0.2</v>
      </c>
      <c r="AV110" s="55">
        <v>0.57499999999999996</v>
      </c>
      <c r="AW110" s="55">
        <v>0.5</v>
      </c>
      <c r="AX110" s="55">
        <v>273.39999999999998</v>
      </c>
      <c r="AY110" s="6">
        <v>0</v>
      </c>
      <c r="AZ110" s="6">
        <v>0</v>
      </c>
      <c r="BA110" s="6">
        <v>19.462</v>
      </c>
      <c r="BB110" s="6">
        <v>11.381</v>
      </c>
      <c r="BC110" s="6">
        <v>7.9809999999999999</v>
      </c>
      <c r="BD110" s="6">
        <v>4.6210000000000004</v>
      </c>
      <c r="BE110" s="6">
        <v>4.1920000000000002</v>
      </c>
      <c r="BF110" s="6">
        <v>5.3109999999999999</v>
      </c>
      <c r="BG110" s="6">
        <v>3.7149999999999999</v>
      </c>
      <c r="BH110" s="6">
        <v>3.8279999999999998</v>
      </c>
      <c r="BI110" s="6">
        <v>3.028</v>
      </c>
      <c r="BJ110" s="6">
        <v>4.38</v>
      </c>
      <c r="BK110" s="6">
        <v>6.851</v>
      </c>
      <c r="BL110" s="6">
        <v>8.9580000000000002</v>
      </c>
      <c r="BM110" s="6">
        <v>8.2530000000000001</v>
      </c>
      <c r="BN110" s="6">
        <v>4.9009999999999998</v>
      </c>
      <c r="BO110" s="6">
        <v>1.8380000000000001</v>
      </c>
      <c r="BP110" s="6">
        <v>0.35099999999999998</v>
      </c>
      <c r="BQ110" s="6">
        <v>7.9000000000000001E-2</v>
      </c>
      <c r="BR110" s="6">
        <v>1.7000000000000001E-2</v>
      </c>
      <c r="BS110" s="6">
        <v>1.4E-2</v>
      </c>
      <c r="BT110" s="6"/>
      <c r="BU110" s="6">
        <v>3.3000000000000002E-2</v>
      </c>
      <c r="BV110" s="6">
        <v>2.4E-2</v>
      </c>
      <c r="BW110" s="6">
        <v>5.5E-2</v>
      </c>
      <c r="BX110" s="6">
        <v>0.08</v>
      </c>
      <c r="BY110" s="6">
        <v>0.11</v>
      </c>
      <c r="BZ110" s="6">
        <v>0.14599999999999999</v>
      </c>
      <c r="CA110" s="6">
        <v>0.39100000000000001</v>
      </c>
      <c r="CB110" s="6"/>
      <c r="CC110" s="6"/>
      <c r="CD110" s="6"/>
      <c r="CE110" s="6"/>
    </row>
    <row r="111" spans="1:83" x14ac:dyDescent="0.2">
      <c r="A111" s="1" t="s">
        <v>714</v>
      </c>
      <c r="B111" s="1" t="s">
        <v>715</v>
      </c>
      <c r="C111" s="4">
        <v>42.820869999999999</v>
      </c>
      <c r="D111" s="4">
        <v>-70.147059999999996</v>
      </c>
      <c r="E111" s="3">
        <v>111.55680000000001</v>
      </c>
      <c r="F111" s="5">
        <v>37537</v>
      </c>
      <c r="G111" s="1" t="s">
        <v>377</v>
      </c>
      <c r="H111" s="1" t="s">
        <v>144</v>
      </c>
      <c r="I111" s="1" t="s">
        <v>149</v>
      </c>
      <c r="J111" s="1" t="s">
        <v>147</v>
      </c>
      <c r="K111" s="1" t="s">
        <v>154</v>
      </c>
      <c r="L111" s="1" t="s">
        <v>161</v>
      </c>
      <c r="M111" s="1" t="s">
        <v>458</v>
      </c>
      <c r="N111" s="1" t="s">
        <v>561</v>
      </c>
      <c r="O111" s="1" t="s">
        <v>562</v>
      </c>
      <c r="P111" s="1" t="s">
        <v>458</v>
      </c>
      <c r="Q111" s="1" t="s">
        <v>12</v>
      </c>
      <c r="R111" s="2" t="s">
        <v>84</v>
      </c>
      <c r="S111" s="2" t="s">
        <v>84</v>
      </c>
      <c r="T111" s="2" t="s">
        <v>469</v>
      </c>
      <c r="U111" s="2" t="s">
        <v>470</v>
      </c>
      <c r="V111" s="2" t="s">
        <v>471</v>
      </c>
      <c r="W111" s="2" t="s">
        <v>472</v>
      </c>
      <c r="X111" s="2" t="s">
        <v>31</v>
      </c>
      <c r="Y111" s="2" t="s">
        <v>32</v>
      </c>
      <c r="Z111" s="2" t="s">
        <v>31</v>
      </c>
      <c r="AA111" s="1" t="s">
        <v>32</v>
      </c>
      <c r="AB111" s="2" t="s">
        <v>25</v>
      </c>
      <c r="AC111" s="2" t="s">
        <v>26</v>
      </c>
      <c r="AD111" s="54">
        <v>9.1999999999999993</v>
      </c>
      <c r="AE111" s="54">
        <v>74.400000000000006</v>
      </c>
      <c r="AF111" s="54">
        <v>16.3</v>
      </c>
      <c r="AG111" s="54">
        <v>74.400000000000006</v>
      </c>
      <c r="AH111" s="54">
        <v>4.7</v>
      </c>
      <c r="AI111" s="54">
        <v>11.6</v>
      </c>
      <c r="AJ111" s="2" t="s">
        <v>29</v>
      </c>
      <c r="AK111" s="2" t="s">
        <v>165</v>
      </c>
      <c r="AL111" s="55">
        <v>2.7370000000000001</v>
      </c>
      <c r="AM111" s="55">
        <v>-3.7429999999999999</v>
      </c>
      <c r="AN111" s="55">
        <v>-0.61099999999999999</v>
      </c>
      <c r="AO111" s="55">
        <f t="shared" si="3"/>
        <v>1.5273174979607007</v>
      </c>
      <c r="AP111" s="55">
        <v>2.82</v>
      </c>
      <c r="AQ111" s="55">
        <f t="shared" si="4"/>
        <v>0.14161048566197484</v>
      </c>
      <c r="AR111" s="55">
        <v>2.6309999999999998</v>
      </c>
      <c r="AS111" s="55">
        <f t="shared" si="5"/>
        <v>0.1614321687877919</v>
      </c>
      <c r="AT111" s="55">
        <v>3.1030000000000002</v>
      </c>
      <c r="AU111" s="55">
        <v>-1.2999999999999999E-2</v>
      </c>
      <c r="AV111" s="55">
        <v>4.516</v>
      </c>
      <c r="AW111" s="55">
        <v>1.9</v>
      </c>
      <c r="AX111" s="55">
        <v>69.900000000000006</v>
      </c>
      <c r="AY111" s="6">
        <v>0</v>
      </c>
      <c r="AZ111" s="6">
        <v>0</v>
      </c>
      <c r="BA111" s="6">
        <v>0</v>
      </c>
      <c r="BB111" s="6">
        <v>0</v>
      </c>
      <c r="BC111" s="6">
        <v>0</v>
      </c>
      <c r="BD111" s="6">
        <v>6.3470000000000004</v>
      </c>
      <c r="BE111" s="6">
        <v>0</v>
      </c>
      <c r="BF111" s="6">
        <v>1.1830000000000001</v>
      </c>
      <c r="BG111" s="6">
        <v>1.716</v>
      </c>
      <c r="BH111" s="6">
        <v>0</v>
      </c>
      <c r="BI111" s="6">
        <v>0</v>
      </c>
      <c r="BJ111" s="6">
        <v>0.997</v>
      </c>
      <c r="BK111" s="6">
        <v>1.4179999999999999</v>
      </c>
      <c r="BL111" s="6">
        <v>2.2709999999999999</v>
      </c>
      <c r="BM111" s="6">
        <v>2.7210000000000001</v>
      </c>
      <c r="BN111" s="6">
        <v>3.1190000000000002</v>
      </c>
      <c r="BO111" s="6">
        <v>4.5069999999999997</v>
      </c>
      <c r="BP111" s="6">
        <v>9.7669999999999995</v>
      </c>
      <c r="BQ111" s="6">
        <v>24.224</v>
      </c>
      <c r="BR111" s="6">
        <v>19.963000000000001</v>
      </c>
      <c r="BS111" s="6">
        <v>5.4379999999999997</v>
      </c>
      <c r="BT111" s="6"/>
      <c r="BU111" s="6">
        <v>1.6439999999999999</v>
      </c>
      <c r="BV111" s="6">
        <v>0.60099999999999998</v>
      </c>
      <c r="BW111" s="6">
        <v>0.91500000000000004</v>
      </c>
      <c r="BX111" s="6">
        <v>1.53</v>
      </c>
      <c r="BY111" s="6">
        <v>1.988</v>
      </c>
      <c r="BZ111" s="6">
        <v>1.9379999999999999</v>
      </c>
      <c r="CA111" s="6"/>
      <c r="CB111" s="6">
        <v>1.92875</v>
      </c>
      <c r="CC111" s="6">
        <v>1.92875</v>
      </c>
      <c r="CD111" s="6">
        <v>1.92875</v>
      </c>
      <c r="CE111" s="6">
        <v>1.92875</v>
      </c>
    </row>
    <row r="112" spans="1:83" x14ac:dyDescent="0.2">
      <c r="A112" s="1" t="s">
        <v>716</v>
      </c>
      <c r="B112" s="1" t="s">
        <v>717</v>
      </c>
      <c r="C112" s="4">
        <v>42.808309999999999</v>
      </c>
      <c r="D112" s="4">
        <v>-70.396540000000002</v>
      </c>
      <c r="E112" s="3">
        <v>111.55680000000001</v>
      </c>
      <c r="F112" s="5">
        <v>37512</v>
      </c>
      <c r="G112" s="1" t="s">
        <v>377</v>
      </c>
      <c r="H112" s="1" t="s">
        <v>144</v>
      </c>
      <c r="I112" s="1" t="s">
        <v>148</v>
      </c>
      <c r="J112" s="1" t="s">
        <v>402</v>
      </c>
      <c r="K112" s="1" t="s">
        <v>402</v>
      </c>
      <c r="L112" s="1" t="s">
        <v>403</v>
      </c>
      <c r="M112" s="1" t="s">
        <v>402</v>
      </c>
      <c r="N112" s="1" t="s">
        <v>441</v>
      </c>
      <c r="O112" s="1" t="s">
        <v>442</v>
      </c>
      <c r="P112" s="1" t="s">
        <v>402</v>
      </c>
      <c r="Q112" s="1" t="s">
        <v>403</v>
      </c>
      <c r="R112" s="2" t="s">
        <v>402</v>
      </c>
      <c r="S112" s="2" t="s">
        <v>403</v>
      </c>
      <c r="T112" s="2" t="s">
        <v>443</v>
      </c>
      <c r="U112" s="2" t="s">
        <v>444</v>
      </c>
      <c r="V112" s="2" t="s">
        <v>443</v>
      </c>
      <c r="W112" s="2" t="s">
        <v>444</v>
      </c>
      <c r="X112" s="2" t="s">
        <v>491</v>
      </c>
      <c r="Y112" s="2" t="s">
        <v>492</v>
      </c>
      <c r="Z112" s="2" t="s">
        <v>416</v>
      </c>
      <c r="AA112" s="1" t="s">
        <v>417</v>
      </c>
      <c r="AB112" s="2" t="s">
        <v>25</v>
      </c>
      <c r="AC112" s="2" t="s">
        <v>26</v>
      </c>
      <c r="AD112" s="54">
        <v>0</v>
      </c>
      <c r="AE112" s="54">
        <v>43.7</v>
      </c>
      <c r="AF112" s="54">
        <v>56.3</v>
      </c>
      <c r="AG112" s="54">
        <v>43.7</v>
      </c>
      <c r="AH112" s="54">
        <v>23</v>
      </c>
      <c r="AI112" s="54">
        <v>33.299999999999997</v>
      </c>
      <c r="AJ112" s="2" t="s">
        <v>29</v>
      </c>
      <c r="AK112" s="2" t="s">
        <v>165</v>
      </c>
      <c r="AL112" s="55">
        <v>3.2370000000000001</v>
      </c>
      <c r="AM112" s="55">
        <v>7.5019999999999998</v>
      </c>
      <c r="AN112" s="55">
        <v>2.8039999999999998</v>
      </c>
      <c r="AO112" s="55">
        <f t="shared" si="3"/>
        <v>0.14318973724746964</v>
      </c>
      <c r="AP112" s="55">
        <v>4.8559999999999999</v>
      </c>
      <c r="AQ112" s="55">
        <f t="shared" si="4"/>
        <v>3.4530140149997238E-2</v>
      </c>
      <c r="AR112" s="55">
        <v>6.31</v>
      </c>
      <c r="AS112" s="55">
        <f t="shared" si="5"/>
        <v>1.2603777487845724E-2</v>
      </c>
      <c r="AT112" s="55">
        <v>3.5960000000000001</v>
      </c>
      <c r="AU112" s="55">
        <v>0.54200000000000004</v>
      </c>
      <c r="AV112" s="55">
        <v>0.73599999999999999</v>
      </c>
      <c r="AW112" s="55">
        <v>4.0999999999999996</v>
      </c>
      <c r="AX112" s="55">
        <v>12.5</v>
      </c>
      <c r="AY112" s="6">
        <v>0</v>
      </c>
      <c r="AZ112" s="6">
        <v>0</v>
      </c>
      <c r="BA112" s="6">
        <v>0</v>
      </c>
      <c r="BB112" s="6">
        <v>0</v>
      </c>
      <c r="BC112" s="6">
        <v>0</v>
      </c>
      <c r="BD112" s="6">
        <v>0</v>
      </c>
      <c r="BE112" s="6">
        <v>0</v>
      </c>
      <c r="BF112" s="6">
        <v>0</v>
      </c>
      <c r="BG112" s="6">
        <v>0</v>
      </c>
      <c r="BH112" s="6">
        <v>0</v>
      </c>
      <c r="BI112" s="6">
        <v>0</v>
      </c>
      <c r="BJ112" s="6">
        <v>0.23100000000000001</v>
      </c>
      <c r="BK112" s="6">
        <v>0.14899999999999999</v>
      </c>
      <c r="BL112" s="6">
        <v>0.378</v>
      </c>
      <c r="BM112" s="6">
        <v>0.438</v>
      </c>
      <c r="BN112" s="6">
        <v>0.77</v>
      </c>
      <c r="BO112" s="6">
        <v>1.4039999999999999</v>
      </c>
      <c r="BP112" s="6">
        <v>2.38</v>
      </c>
      <c r="BQ112" s="6">
        <v>6.77</v>
      </c>
      <c r="BR112" s="6">
        <v>15.877000000000001</v>
      </c>
      <c r="BS112" s="6">
        <v>15.260999999999999</v>
      </c>
      <c r="BT112" s="6"/>
      <c r="BU112" s="6">
        <v>7.4770000000000003</v>
      </c>
      <c r="BV112" s="6">
        <v>4.5979999999999999</v>
      </c>
      <c r="BW112" s="6">
        <v>4.798</v>
      </c>
      <c r="BX112" s="6">
        <v>6.1970000000000001</v>
      </c>
      <c r="BY112" s="6">
        <v>5.8769999999999998</v>
      </c>
      <c r="BZ112" s="6">
        <v>6.2370000000000001</v>
      </c>
      <c r="CA112" s="6"/>
      <c r="CB112" s="6">
        <v>5.2895000000000003</v>
      </c>
      <c r="CC112" s="6">
        <v>5.2895000000000003</v>
      </c>
      <c r="CD112" s="6">
        <v>5.2895000000000003</v>
      </c>
      <c r="CE112" s="6">
        <v>5.2895000000000003</v>
      </c>
    </row>
    <row r="113" spans="1:83" x14ac:dyDescent="0.2">
      <c r="A113" s="1" t="s">
        <v>718</v>
      </c>
      <c r="B113" s="1" t="s">
        <v>719</v>
      </c>
      <c r="C113" s="4">
        <v>42.808340000000001</v>
      </c>
      <c r="D113" s="4">
        <v>-70.379819999999995</v>
      </c>
      <c r="E113" s="3">
        <v>118.872</v>
      </c>
      <c r="F113" s="5">
        <v>37512</v>
      </c>
      <c r="G113" s="1" t="s">
        <v>377</v>
      </c>
      <c r="H113" s="1" t="s">
        <v>144</v>
      </c>
      <c r="I113" s="1" t="s">
        <v>148</v>
      </c>
      <c r="J113" s="1" t="s">
        <v>378</v>
      </c>
      <c r="K113" s="1" t="s">
        <v>378</v>
      </c>
      <c r="L113" s="1" t="s">
        <v>379</v>
      </c>
      <c r="M113" s="1" t="s">
        <v>380</v>
      </c>
      <c r="N113" s="1" t="s">
        <v>380</v>
      </c>
      <c r="O113" s="1" t="s">
        <v>381</v>
      </c>
      <c r="P113" s="1" t="s">
        <v>378</v>
      </c>
      <c r="Q113" s="1" t="s">
        <v>379</v>
      </c>
      <c r="R113" s="2" t="s">
        <v>378</v>
      </c>
      <c r="S113" s="2" t="s">
        <v>379</v>
      </c>
      <c r="T113" s="2" t="s">
        <v>378</v>
      </c>
      <c r="U113" s="2" t="s">
        <v>379</v>
      </c>
      <c r="V113" s="2" t="s">
        <v>378</v>
      </c>
      <c r="W113" s="2" t="s">
        <v>379</v>
      </c>
      <c r="X113" s="2" t="s">
        <v>386</v>
      </c>
      <c r="Y113" s="2" t="s">
        <v>387</v>
      </c>
      <c r="Z113" s="2" t="s">
        <v>382</v>
      </c>
      <c r="AA113" s="1" t="s">
        <v>383</v>
      </c>
      <c r="AB113" s="2" t="s">
        <v>25</v>
      </c>
      <c r="AC113" s="2" t="s">
        <v>26</v>
      </c>
      <c r="AD113" s="54">
        <v>0</v>
      </c>
      <c r="AE113" s="54">
        <v>4.3</v>
      </c>
      <c r="AF113" s="54">
        <v>95.8</v>
      </c>
      <c r="AG113" s="54">
        <v>4.2</v>
      </c>
      <c r="AH113" s="54">
        <v>37.200000000000003</v>
      </c>
      <c r="AI113" s="54">
        <v>58.6</v>
      </c>
      <c r="AJ113" s="2" t="s">
        <v>27</v>
      </c>
      <c r="AK113" s="2" t="s">
        <v>164</v>
      </c>
      <c r="AL113" s="55">
        <v>8.484</v>
      </c>
      <c r="AM113" s="55"/>
      <c r="AN113" s="55">
        <v>4.9649999999999999</v>
      </c>
      <c r="AO113" s="55">
        <f t="shared" si="3"/>
        <v>3.2017400719775047E-2</v>
      </c>
      <c r="AP113" s="55">
        <v>8.7309999999999999</v>
      </c>
      <c r="AQ113" s="55">
        <f t="shared" si="4"/>
        <v>2.3534615527241918E-3</v>
      </c>
      <c r="AR113" s="55">
        <v>8.8059999999999992</v>
      </c>
      <c r="AS113" s="55">
        <f t="shared" si="5"/>
        <v>2.2342401820386886E-3</v>
      </c>
      <c r="AT113" s="55">
        <v>3.153</v>
      </c>
      <c r="AU113" s="55">
        <v>2.8000000000000001E-2</v>
      </c>
      <c r="AV113" s="55">
        <v>0.77900000000000003</v>
      </c>
      <c r="AW113" s="55">
        <v>6.8</v>
      </c>
      <c r="AX113" s="55">
        <v>9.4</v>
      </c>
      <c r="AY113" s="6">
        <v>0</v>
      </c>
      <c r="AZ113" s="6">
        <v>0</v>
      </c>
      <c r="BA113" s="6">
        <v>0</v>
      </c>
      <c r="BB113" s="6">
        <v>0</v>
      </c>
      <c r="BC113" s="6">
        <v>0</v>
      </c>
      <c r="BD113" s="6">
        <v>0</v>
      </c>
      <c r="BE113" s="6">
        <v>0</v>
      </c>
      <c r="BF113" s="6">
        <v>0</v>
      </c>
      <c r="BG113" s="6">
        <v>0</v>
      </c>
      <c r="BH113" s="6">
        <v>0</v>
      </c>
      <c r="BI113" s="6">
        <v>0</v>
      </c>
      <c r="BJ113" s="6">
        <v>0</v>
      </c>
      <c r="BK113" s="6">
        <v>2.1000000000000001E-2</v>
      </c>
      <c r="BL113" s="6">
        <v>1.6E-2</v>
      </c>
      <c r="BM113" s="6">
        <v>3.2000000000000001E-2</v>
      </c>
      <c r="BN113" s="6">
        <v>3.2000000000000001E-2</v>
      </c>
      <c r="BO113" s="6">
        <v>0.05</v>
      </c>
      <c r="BP113" s="6">
        <v>0.17100000000000001</v>
      </c>
      <c r="BQ113" s="6">
        <v>0.34499999999999997</v>
      </c>
      <c r="BR113" s="6">
        <v>0.81899999999999995</v>
      </c>
      <c r="BS113" s="6">
        <v>2.72</v>
      </c>
      <c r="BT113" s="6"/>
      <c r="BU113" s="6">
        <v>8.3919999999999995</v>
      </c>
      <c r="BV113" s="6">
        <v>8.766</v>
      </c>
      <c r="BW113" s="6">
        <v>9.6739999999999995</v>
      </c>
      <c r="BX113" s="6">
        <v>10.369</v>
      </c>
      <c r="BY113" s="6">
        <v>11.651999999999999</v>
      </c>
      <c r="BZ113" s="6">
        <v>9.6210000000000004</v>
      </c>
      <c r="CA113" s="6"/>
      <c r="CB113" s="6">
        <v>9.3297500000000007</v>
      </c>
      <c r="CC113" s="6">
        <v>9.3297500000000007</v>
      </c>
      <c r="CD113" s="6">
        <v>9.3297500000000007</v>
      </c>
      <c r="CE113" s="6">
        <v>9.3297500000000007</v>
      </c>
    </row>
    <row r="114" spans="1:83" x14ac:dyDescent="0.2">
      <c r="A114" s="1" t="s">
        <v>720</v>
      </c>
      <c r="B114" s="1" t="s">
        <v>721</v>
      </c>
      <c r="C114" s="4">
        <v>42.808199999999999</v>
      </c>
      <c r="D114" s="4">
        <v>-70.380380000000002</v>
      </c>
      <c r="E114" s="3">
        <v>120</v>
      </c>
      <c r="F114" s="5">
        <v>38308</v>
      </c>
      <c r="G114" s="1" t="s">
        <v>377</v>
      </c>
      <c r="H114" s="1" t="s">
        <v>144</v>
      </c>
      <c r="I114" s="1" t="s">
        <v>148</v>
      </c>
      <c r="J114" s="1" t="s">
        <v>378</v>
      </c>
      <c r="K114" s="1" t="s">
        <v>378</v>
      </c>
      <c r="L114" s="1" t="s">
        <v>379</v>
      </c>
      <c r="M114" s="1" t="s">
        <v>380</v>
      </c>
      <c r="N114" s="1" t="s">
        <v>380</v>
      </c>
      <c r="O114" s="1" t="s">
        <v>381</v>
      </c>
      <c r="P114" s="1" t="s">
        <v>378</v>
      </c>
      <c r="Q114" s="1" t="s">
        <v>379</v>
      </c>
      <c r="R114" s="2" t="s">
        <v>378</v>
      </c>
      <c r="S114" s="2" t="s">
        <v>379</v>
      </c>
      <c r="T114" s="2" t="s">
        <v>378</v>
      </c>
      <c r="U114" s="2" t="s">
        <v>379</v>
      </c>
      <c r="V114" s="2" t="s">
        <v>378</v>
      </c>
      <c r="W114" s="2" t="s">
        <v>379</v>
      </c>
      <c r="X114" s="2" t="s">
        <v>386</v>
      </c>
      <c r="Y114" s="2" t="s">
        <v>387</v>
      </c>
      <c r="Z114" s="2" t="s">
        <v>382</v>
      </c>
      <c r="AA114" s="1" t="s">
        <v>383</v>
      </c>
      <c r="AB114" s="2" t="s">
        <v>25</v>
      </c>
      <c r="AC114" s="2" t="s">
        <v>26</v>
      </c>
      <c r="AD114" s="54">
        <v>0</v>
      </c>
      <c r="AE114" s="54">
        <v>4.3</v>
      </c>
      <c r="AF114" s="54">
        <v>95.8</v>
      </c>
      <c r="AG114" s="54">
        <v>4.2</v>
      </c>
      <c r="AH114" s="54">
        <v>37</v>
      </c>
      <c r="AI114" s="54">
        <v>58.8</v>
      </c>
      <c r="AJ114" s="2" t="s">
        <v>27</v>
      </c>
      <c r="AK114" s="2" t="s">
        <v>164</v>
      </c>
      <c r="AL114" s="55">
        <v>8.484</v>
      </c>
      <c r="AM114" s="55"/>
      <c r="AN114" s="55">
        <v>4.6689999999999996</v>
      </c>
      <c r="AO114" s="55">
        <f t="shared" si="3"/>
        <v>3.9308905369875566E-2</v>
      </c>
      <c r="AP114" s="55">
        <v>8.7780000000000005</v>
      </c>
      <c r="AQ114" s="55">
        <f t="shared" si="4"/>
        <v>2.2780261128680988E-3</v>
      </c>
      <c r="AR114" s="55">
        <v>8.8469999999999995</v>
      </c>
      <c r="AS114" s="55">
        <f t="shared" si="5"/>
        <v>2.1716389795256004E-3</v>
      </c>
      <c r="AT114" s="55">
        <v>3.1589999999999998</v>
      </c>
      <c r="AU114" s="55">
        <v>1.6E-2</v>
      </c>
      <c r="AV114" s="55">
        <v>0.78900000000000003</v>
      </c>
      <c r="AW114" s="55">
        <v>7.1</v>
      </c>
      <c r="AX114" s="55">
        <v>11.3</v>
      </c>
      <c r="AY114" s="6">
        <v>0</v>
      </c>
      <c r="AZ114" s="6">
        <v>0</v>
      </c>
      <c r="BA114" s="6">
        <v>0</v>
      </c>
      <c r="BB114" s="6">
        <v>0</v>
      </c>
      <c r="BC114" s="6">
        <v>0</v>
      </c>
      <c r="BD114" s="6">
        <v>0</v>
      </c>
      <c r="BE114" s="6">
        <v>0</v>
      </c>
      <c r="BF114" s="6">
        <v>0</v>
      </c>
      <c r="BG114" s="6">
        <v>0</v>
      </c>
      <c r="BH114" s="6">
        <v>0</v>
      </c>
      <c r="BI114" s="6">
        <v>0</v>
      </c>
      <c r="BJ114" s="6">
        <v>0</v>
      </c>
      <c r="BK114" s="6">
        <v>0</v>
      </c>
      <c r="BL114" s="6">
        <v>0.02</v>
      </c>
      <c r="BM114" s="6">
        <v>3.5000000000000003E-2</v>
      </c>
      <c r="BN114" s="6">
        <v>2.4E-2</v>
      </c>
      <c r="BO114" s="6">
        <v>2.4E-2</v>
      </c>
      <c r="BP114" s="6">
        <v>6.5000000000000002E-2</v>
      </c>
      <c r="BQ114" s="6">
        <v>0.48899999999999999</v>
      </c>
      <c r="BR114" s="6">
        <v>0.80500000000000005</v>
      </c>
      <c r="BS114" s="6">
        <v>2.7160000000000002</v>
      </c>
      <c r="BT114" s="6"/>
      <c r="BU114" s="6">
        <v>8.7579999999999991</v>
      </c>
      <c r="BV114" s="6">
        <v>7.4690000000000003</v>
      </c>
      <c r="BW114" s="6">
        <v>9.3800000000000008</v>
      </c>
      <c r="BX114" s="6">
        <v>11.336</v>
      </c>
      <c r="BY114" s="6">
        <v>11.025</v>
      </c>
      <c r="BZ114" s="6">
        <v>9.7360000000000007</v>
      </c>
      <c r="CA114" s="6"/>
      <c r="CB114" s="6">
        <v>9.5292499999999993</v>
      </c>
      <c r="CC114" s="6">
        <v>9.5292499999999993</v>
      </c>
      <c r="CD114" s="6">
        <v>9.5292499999999993</v>
      </c>
      <c r="CE114" s="6">
        <v>9.5292499999999993</v>
      </c>
    </row>
    <row r="115" spans="1:83" x14ac:dyDescent="0.2">
      <c r="A115" s="1" t="s">
        <v>722</v>
      </c>
      <c r="B115" s="1" t="s">
        <v>723</v>
      </c>
      <c r="C115" s="4">
        <v>42.80827</v>
      </c>
      <c r="D115" s="4">
        <v>-70.363370000000003</v>
      </c>
      <c r="E115" s="3">
        <v>124.3584</v>
      </c>
      <c r="F115" s="5">
        <v>37512</v>
      </c>
      <c r="G115" s="1" t="s">
        <v>377</v>
      </c>
      <c r="H115" s="1" t="s">
        <v>144</v>
      </c>
      <c r="I115" s="1" t="s">
        <v>148</v>
      </c>
      <c r="J115" s="1" t="s">
        <v>378</v>
      </c>
      <c r="K115" s="1" t="s">
        <v>378</v>
      </c>
      <c r="L115" s="1" t="s">
        <v>379</v>
      </c>
      <c r="M115" s="1" t="s">
        <v>380</v>
      </c>
      <c r="N115" s="1" t="s">
        <v>380</v>
      </c>
      <c r="O115" s="1" t="s">
        <v>381</v>
      </c>
      <c r="P115" s="1" t="s">
        <v>378</v>
      </c>
      <c r="Q115" s="1" t="s">
        <v>379</v>
      </c>
      <c r="R115" s="2" t="s">
        <v>378</v>
      </c>
      <c r="S115" s="2" t="s">
        <v>379</v>
      </c>
      <c r="T115" s="2" t="s">
        <v>378</v>
      </c>
      <c r="U115" s="2" t="s">
        <v>379</v>
      </c>
      <c r="V115" s="2" t="s">
        <v>378</v>
      </c>
      <c r="W115" s="2" t="s">
        <v>379</v>
      </c>
      <c r="X115" s="2" t="s">
        <v>382</v>
      </c>
      <c r="Y115" s="2" t="s">
        <v>383</v>
      </c>
      <c r="Z115" s="2" t="s">
        <v>382</v>
      </c>
      <c r="AA115" s="1" t="s">
        <v>383</v>
      </c>
      <c r="AB115" s="2" t="s">
        <v>25</v>
      </c>
      <c r="AC115" s="2" t="s">
        <v>26</v>
      </c>
      <c r="AD115" s="54">
        <v>0</v>
      </c>
      <c r="AE115" s="54">
        <v>1.5</v>
      </c>
      <c r="AF115" s="54">
        <v>98.5</v>
      </c>
      <c r="AG115" s="54">
        <v>1.5</v>
      </c>
      <c r="AH115" s="54">
        <v>35.4</v>
      </c>
      <c r="AI115" s="54">
        <v>63.1</v>
      </c>
      <c r="AJ115" s="2" t="s">
        <v>27</v>
      </c>
      <c r="AK115" s="2" t="s">
        <v>164</v>
      </c>
      <c r="AL115" s="55">
        <v>8.484</v>
      </c>
      <c r="AM115" s="55"/>
      <c r="AN115" s="55">
        <v>5.4950000000000001</v>
      </c>
      <c r="AO115" s="55">
        <f t="shared" si="3"/>
        <v>2.2173802440630979E-2</v>
      </c>
      <c r="AP115" s="55">
        <v>9.0790000000000006</v>
      </c>
      <c r="AQ115" s="55">
        <f t="shared" si="4"/>
        <v>1.8490500610092069E-3</v>
      </c>
      <c r="AR115" s="55">
        <v>9.2390000000000008</v>
      </c>
      <c r="AS115" s="55">
        <f t="shared" si="5"/>
        <v>1.654946162004136E-3</v>
      </c>
      <c r="AT115" s="55">
        <v>2.895</v>
      </c>
      <c r="AU115" s="55">
        <v>4.4999999999999998E-2</v>
      </c>
      <c r="AV115" s="55">
        <v>0.79600000000000004</v>
      </c>
      <c r="AW115" s="55">
        <v>7.8</v>
      </c>
      <c r="AX115" s="55">
        <v>10</v>
      </c>
      <c r="AY115" s="6">
        <v>0</v>
      </c>
      <c r="AZ115" s="6">
        <v>0</v>
      </c>
      <c r="BA115" s="6">
        <v>0</v>
      </c>
      <c r="BB115" s="6">
        <v>0</v>
      </c>
      <c r="BC115" s="6">
        <v>0</v>
      </c>
      <c r="BD115" s="6">
        <v>0</v>
      </c>
      <c r="BE115" s="6">
        <v>0</v>
      </c>
      <c r="BF115" s="6">
        <v>0</v>
      </c>
      <c r="BG115" s="6">
        <v>0</v>
      </c>
      <c r="BH115" s="6">
        <v>0</v>
      </c>
      <c r="BI115" s="6">
        <v>0</v>
      </c>
      <c r="BJ115" s="6">
        <v>0</v>
      </c>
      <c r="BK115" s="6">
        <v>0</v>
      </c>
      <c r="BL115" s="6">
        <v>0</v>
      </c>
      <c r="BM115" s="6">
        <v>0</v>
      </c>
      <c r="BN115" s="6">
        <v>0</v>
      </c>
      <c r="BO115" s="6">
        <v>0</v>
      </c>
      <c r="BP115" s="6">
        <v>0</v>
      </c>
      <c r="BQ115" s="6">
        <v>0</v>
      </c>
      <c r="BR115" s="6">
        <v>0</v>
      </c>
      <c r="BS115" s="6">
        <v>1.466</v>
      </c>
      <c r="BT115" s="6"/>
      <c r="BU115" s="6">
        <v>4.7869999999999999</v>
      </c>
      <c r="BV115" s="6">
        <v>7.6790000000000003</v>
      </c>
      <c r="BW115" s="6">
        <v>10.87</v>
      </c>
      <c r="BX115" s="6">
        <v>12.066000000000001</v>
      </c>
      <c r="BY115" s="6">
        <v>11.965999999999999</v>
      </c>
      <c r="BZ115" s="6">
        <v>10.62</v>
      </c>
      <c r="CA115" s="6"/>
      <c r="CB115" s="6">
        <v>10.1365</v>
      </c>
      <c r="CC115" s="6">
        <v>10.1365</v>
      </c>
      <c r="CD115" s="6">
        <v>10.1365</v>
      </c>
      <c r="CE115" s="6">
        <v>10.1365</v>
      </c>
    </row>
    <row r="116" spans="1:83" x14ac:dyDescent="0.2">
      <c r="A116" s="1" t="s">
        <v>724</v>
      </c>
      <c r="B116" s="1" t="s">
        <v>725</v>
      </c>
      <c r="C116" s="4">
        <v>42.808320000000002</v>
      </c>
      <c r="D116" s="4">
        <v>-70.363950000000003</v>
      </c>
      <c r="E116" s="3">
        <v>128</v>
      </c>
      <c r="F116" s="5">
        <v>38308</v>
      </c>
      <c r="G116" s="1" t="s">
        <v>377</v>
      </c>
      <c r="H116" s="1" t="s">
        <v>144</v>
      </c>
      <c r="I116" s="1" t="s">
        <v>148</v>
      </c>
      <c r="J116" s="1" t="s">
        <v>378</v>
      </c>
      <c r="K116" s="1" t="s">
        <v>378</v>
      </c>
      <c r="L116" s="1" t="s">
        <v>379</v>
      </c>
      <c r="M116" s="1" t="s">
        <v>380</v>
      </c>
      <c r="N116" s="1" t="s">
        <v>380</v>
      </c>
      <c r="O116" s="1" t="s">
        <v>381</v>
      </c>
      <c r="P116" s="1" t="s">
        <v>378</v>
      </c>
      <c r="Q116" s="1" t="s">
        <v>379</v>
      </c>
      <c r="R116" s="2" t="s">
        <v>378</v>
      </c>
      <c r="S116" s="2" t="s">
        <v>379</v>
      </c>
      <c r="T116" s="2" t="s">
        <v>378</v>
      </c>
      <c r="U116" s="2" t="s">
        <v>379</v>
      </c>
      <c r="V116" s="2" t="s">
        <v>378</v>
      </c>
      <c r="W116" s="2" t="s">
        <v>379</v>
      </c>
      <c r="X116" s="2" t="s">
        <v>382</v>
      </c>
      <c r="Y116" s="2" t="s">
        <v>383</v>
      </c>
      <c r="Z116" s="2" t="s">
        <v>382</v>
      </c>
      <c r="AA116" s="1" t="s">
        <v>383</v>
      </c>
      <c r="AB116" s="2" t="s">
        <v>25</v>
      </c>
      <c r="AC116" s="2" t="s">
        <v>26</v>
      </c>
      <c r="AD116" s="54">
        <v>0</v>
      </c>
      <c r="AE116" s="54">
        <v>1.9</v>
      </c>
      <c r="AF116" s="54">
        <v>98.1</v>
      </c>
      <c r="AG116" s="54">
        <v>1.9</v>
      </c>
      <c r="AH116" s="54">
        <v>34.1</v>
      </c>
      <c r="AI116" s="54">
        <v>64</v>
      </c>
      <c r="AJ116" s="2" t="s">
        <v>27</v>
      </c>
      <c r="AK116" s="2" t="s">
        <v>164</v>
      </c>
      <c r="AL116" s="55">
        <v>7.5019999999999998</v>
      </c>
      <c r="AM116" s="55"/>
      <c r="AN116" s="55">
        <v>5.5389999999999997</v>
      </c>
      <c r="AO116" s="55">
        <f t="shared" si="3"/>
        <v>2.1507743774854655E-2</v>
      </c>
      <c r="AP116" s="55">
        <v>9.2929999999999993</v>
      </c>
      <c r="AQ116" s="55">
        <f t="shared" si="4"/>
        <v>1.5941465745134805E-3</v>
      </c>
      <c r="AR116" s="55">
        <v>9.3390000000000004</v>
      </c>
      <c r="AS116" s="55">
        <f t="shared" si="5"/>
        <v>1.5441193683670784E-3</v>
      </c>
      <c r="AT116" s="55">
        <v>2.8969999999999998</v>
      </c>
      <c r="AU116" s="55">
        <v>0</v>
      </c>
      <c r="AV116" s="55">
        <v>0.77700000000000002</v>
      </c>
      <c r="AW116" s="55">
        <v>8</v>
      </c>
      <c r="AX116" s="55">
        <v>9.9</v>
      </c>
      <c r="AY116" s="6">
        <v>0</v>
      </c>
      <c r="AZ116" s="6">
        <v>0</v>
      </c>
      <c r="BA116" s="6">
        <v>0</v>
      </c>
      <c r="BB116" s="6">
        <v>0</v>
      </c>
      <c r="BC116" s="6">
        <v>0</v>
      </c>
      <c r="BD116" s="6">
        <v>0</v>
      </c>
      <c r="BE116" s="6">
        <v>0</v>
      </c>
      <c r="BF116" s="6">
        <v>0</v>
      </c>
      <c r="BG116" s="6">
        <v>0</v>
      </c>
      <c r="BH116" s="6">
        <v>0</v>
      </c>
      <c r="BI116" s="6">
        <v>0</v>
      </c>
      <c r="BJ116" s="6">
        <v>0</v>
      </c>
      <c r="BK116" s="6">
        <v>0</v>
      </c>
      <c r="BL116" s="6">
        <v>0</v>
      </c>
      <c r="BM116" s="6">
        <v>0</v>
      </c>
      <c r="BN116" s="6">
        <v>0</v>
      </c>
      <c r="BO116" s="6">
        <v>0</v>
      </c>
      <c r="BP116" s="6">
        <v>0</v>
      </c>
      <c r="BQ116" s="6">
        <v>0</v>
      </c>
      <c r="BR116" s="6">
        <v>0</v>
      </c>
      <c r="BS116" s="6">
        <v>1.8340000000000001</v>
      </c>
      <c r="BT116" s="6"/>
      <c r="BU116" s="6">
        <v>3.7869999999999999</v>
      </c>
      <c r="BV116" s="6">
        <v>8.2289999999999992</v>
      </c>
      <c r="BW116" s="6">
        <v>10.451000000000001</v>
      </c>
      <c r="BX116" s="6">
        <v>11.712999999999999</v>
      </c>
      <c r="BY116" s="6">
        <v>10.451000000000001</v>
      </c>
      <c r="BZ116" s="6">
        <v>11.106999999999999</v>
      </c>
      <c r="CA116" s="6"/>
      <c r="CB116" s="6">
        <v>10.607250000000001</v>
      </c>
      <c r="CC116" s="6">
        <v>10.607250000000001</v>
      </c>
      <c r="CD116" s="6">
        <v>10.607250000000001</v>
      </c>
      <c r="CE116" s="6">
        <v>10.607250000000001</v>
      </c>
    </row>
    <row r="117" spans="1:83" x14ac:dyDescent="0.2">
      <c r="A117" s="1" t="s">
        <v>726</v>
      </c>
      <c r="B117" s="1" t="s">
        <v>727</v>
      </c>
      <c r="C117" s="4">
        <v>42.808369999999996</v>
      </c>
      <c r="D117" s="4">
        <v>-70.346869999999996</v>
      </c>
      <c r="E117" s="3">
        <v>113.38560000000001</v>
      </c>
      <c r="F117" s="5">
        <v>37512</v>
      </c>
      <c r="G117" s="1" t="s">
        <v>377</v>
      </c>
      <c r="H117" s="1" t="s">
        <v>144</v>
      </c>
      <c r="I117" s="1" t="s">
        <v>148</v>
      </c>
      <c r="J117" s="1" t="s">
        <v>402</v>
      </c>
      <c r="K117" s="1" t="s">
        <v>402</v>
      </c>
      <c r="L117" s="1" t="s">
        <v>403</v>
      </c>
      <c r="M117" s="1" t="s">
        <v>402</v>
      </c>
      <c r="N117" s="1" t="s">
        <v>441</v>
      </c>
      <c r="O117" s="1" t="s">
        <v>442</v>
      </c>
      <c r="P117" s="1" t="s">
        <v>402</v>
      </c>
      <c r="Q117" s="1" t="s">
        <v>403</v>
      </c>
      <c r="R117" s="2" t="s">
        <v>402</v>
      </c>
      <c r="S117" s="2" t="s">
        <v>403</v>
      </c>
      <c r="T117" s="2" t="s">
        <v>443</v>
      </c>
      <c r="U117" s="2" t="s">
        <v>444</v>
      </c>
      <c r="V117" s="2" t="s">
        <v>443</v>
      </c>
      <c r="W117" s="2" t="s">
        <v>444</v>
      </c>
      <c r="X117" s="2" t="s">
        <v>386</v>
      </c>
      <c r="Y117" s="2" t="s">
        <v>387</v>
      </c>
      <c r="Z117" s="2" t="s">
        <v>382</v>
      </c>
      <c r="AA117" s="1" t="s">
        <v>383</v>
      </c>
      <c r="AB117" s="2" t="s">
        <v>25</v>
      </c>
      <c r="AC117" s="2" t="s">
        <v>26</v>
      </c>
      <c r="AD117" s="54">
        <v>0</v>
      </c>
      <c r="AE117" s="54">
        <v>13.1</v>
      </c>
      <c r="AF117" s="54">
        <v>86.9</v>
      </c>
      <c r="AG117" s="54">
        <v>13.1</v>
      </c>
      <c r="AH117" s="54">
        <v>36.6</v>
      </c>
      <c r="AI117" s="54">
        <v>50.3</v>
      </c>
      <c r="AJ117" s="2" t="s">
        <v>27</v>
      </c>
      <c r="AK117" s="2" t="s">
        <v>164</v>
      </c>
      <c r="AL117" s="55">
        <v>3.7309999999999999</v>
      </c>
      <c r="AM117" s="55"/>
      <c r="AN117" s="55">
        <v>3.7410000000000001</v>
      </c>
      <c r="AO117" s="55">
        <f t="shared" si="3"/>
        <v>7.4790560201919654E-2</v>
      </c>
      <c r="AP117" s="55">
        <v>8.0470000000000006</v>
      </c>
      <c r="AQ117" s="55">
        <f t="shared" si="4"/>
        <v>3.7810430738036611E-3</v>
      </c>
      <c r="AR117" s="55">
        <v>8.1199999999999992</v>
      </c>
      <c r="AS117" s="55">
        <f t="shared" si="5"/>
        <v>3.59448301025342E-3</v>
      </c>
      <c r="AT117" s="55">
        <v>3.4820000000000002</v>
      </c>
      <c r="AU117" s="55">
        <v>4.2000000000000003E-2</v>
      </c>
      <c r="AV117" s="55">
        <v>0.72</v>
      </c>
      <c r="AW117" s="55">
        <v>6.3</v>
      </c>
      <c r="AX117" s="55">
        <v>11.6</v>
      </c>
      <c r="AY117" s="6">
        <v>0</v>
      </c>
      <c r="AZ117" s="6">
        <v>0</v>
      </c>
      <c r="BA117" s="6">
        <v>0</v>
      </c>
      <c r="BB117" s="6">
        <v>0</v>
      </c>
      <c r="BC117" s="6">
        <v>0</v>
      </c>
      <c r="BD117" s="6">
        <v>0</v>
      </c>
      <c r="BE117" s="6">
        <v>0</v>
      </c>
      <c r="BF117" s="6">
        <v>0</v>
      </c>
      <c r="BG117" s="6">
        <v>0</v>
      </c>
      <c r="BH117" s="6">
        <v>0</v>
      </c>
      <c r="BI117" s="6">
        <v>0</v>
      </c>
      <c r="BJ117" s="6">
        <v>6.0999999999999999E-2</v>
      </c>
      <c r="BK117" s="6">
        <v>4.2000000000000003E-2</v>
      </c>
      <c r="BL117" s="6">
        <v>1.7000000000000001E-2</v>
      </c>
      <c r="BM117" s="6">
        <v>6.0000000000000001E-3</v>
      </c>
      <c r="BN117" s="6">
        <v>2.1999999999999999E-2</v>
      </c>
      <c r="BO117" s="6">
        <v>6.7000000000000004E-2</v>
      </c>
      <c r="BP117" s="6">
        <v>0.34599999999999997</v>
      </c>
      <c r="BQ117" s="6">
        <v>2.2949999999999999</v>
      </c>
      <c r="BR117" s="6">
        <v>3.9369999999999998</v>
      </c>
      <c r="BS117" s="6">
        <v>6.173</v>
      </c>
      <c r="BT117" s="6"/>
      <c r="BU117" s="6">
        <v>11.164999999999999</v>
      </c>
      <c r="BV117" s="6">
        <v>7.66</v>
      </c>
      <c r="BW117" s="6">
        <v>8.5679999999999996</v>
      </c>
      <c r="BX117" s="6">
        <v>9.2609999999999992</v>
      </c>
      <c r="BY117" s="6">
        <v>8.1790000000000003</v>
      </c>
      <c r="BZ117" s="6">
        <v>9.8670000000000009</v>
      </c>
      <c r="CA117" s="6"/>
      <c r="CB117" s="6">
        <v>8.0837500000000002</v>
      </c>
      <c r="CC117" s="6">
        <v>8.0837500000000002</v>
      </c>
      <c r="CD117" s="6">
        <v>8.0837500000000002</v>
      </c>
      <c r="CE117" s="6">
        <v>8.0837500000000002</v>
      </c>
    </row>
    <row r="118" spans="1:83" x14ac:dyDescent="0.2">
      <c r="A118" s="1" t="s">
        <v>728</v>
      </c>
      <c r="B118" s="1" t="s">
        <v>729</v>
      </c>
      <c r="C118" s="4">
        <v>42.807780000000001</v>
      </c>
      <c r="D118" s="4">
        <v>-70.313469999999995</v>
      </c>
      <c r="E118" s="3">
        <v>53.6</v>
      </c>
      <c r="F118" s="5">
        <v>38251</v>
      </c>
      <c r="G118" s="1" t="s">
        <v>440</v>
      </c>
      <c r="H118" s="1" t="s">
        <v>144</v>
      </c>
      <c r="I118" s="1" t="s">
        <v>149</v>
      </c>
      <c r="J118" s="1" t="s">
        <v>21</v>
      </c>
      <c r="K118" s="1" t="s">
        <v>21</v>
      </c>
      <c r="L118" s="1" t="s">
        <v>16</v>
      </c>
      <c r="M118" s="1" t="s">
        <v>51</v>
      </c>
      <c r="N118" s="1" t="s">
        <v>51</v>
      </c>
      <c r="O118" s="1" t="s">
        <v>163</v>
      </c>
      <c r="P118" s="1" t="s">
        <v>21</v>
      </c>
      <c r="Q118" s="1" t="s">
        <v>16</v>
      </c>
      <c r="R118" s="2" t="s">
        <v>84</v>
      </c>
      <c r="S118" s="2" t="s">
        <v>84</v>
      </c>
      <c r="T118" s="2" t="s">
        <v>74</v>
      </c>
      <c r="U118" s="2" t="s">
        <v>36</v>
      </c>
      <c r="V118" s="2" t="s">
        <v>51</v>
      </c>
      <c r="W118" s="2" t="s">
        <v>163</v>
      </c>
      <c r="X118" s="2" t="s">
        <v>74</v>
      </c>
      <c r="Y118" s="2" t="s">
        <v>36</v>
      </c>
      <c r="Z118" s="2" t="s">
        <v>51</v>
      </c>
      <c r="AA118" s="1" t="s">
        <v>163</v>
      </c>
      <c r="AB118" s="2" t="s">
        <v>79</v>
      </c>
      <c r="AC118" s="2" t="s">
        <v>652</v>
      </c>
      <c r="AD118" s="54">
        <v>96.8</v>
      </c>
      <c r="AE118" s="54">
        <v>3.1</v>
      </c>
      <c r="AF118" s="54">
        <v>0.1</v>
      </c>
      <c r="AG118" s="54">
        <v>3.1</v>
      </c>
      <c r="AH118" s="54"/>
      <c r="AI118" s="54"/>
      <c r="AJ118" s="2" t="s">
        <v>27</v>
      </c>
      <c r="AK118" s="2" t="s">
        <v>164</v>
      </c>
      <c r="AL118" s="55">
        <v>-5.7350000000000003</v>
      </c>
      <c r="AM118" s="55"/>
      <c r="AN118" s="55">
        <v>-5.8710000000000004</v>
      </c>
      <c r="AO118" s="55">
        <f t="shared" si="3"/>
        <v>58.525765727993694</v>
      </c>
      <c r="AP118" s="55">
        <v>-5.391</v>
      </c>
      <c r="AQ118" s="55">
        <f t="shared" si="4"/>
        <v>41.961664454900706</v>
      </c>
      <c r="AR118" s="55">
        <v>-5.1710000000000003</v>
      </c>
      <c r="AS118" s="55">
        <f t="shared" si="5"/>
        <v>36.026834756376402</v>
      </c>
      <c r="AT118" s="55">
        <v>0.88400000000000001</v>
      </c>
      <c r="AU118" s="55">
        <v>0.56299999999999994</v>
      </c>
      <c r="AV118" s="55">
        <v>1.343</v>
      </c>
      <c r="AW118" s="55">
        <v>0.8</v>
      </c>
      <c r="AX118" s="55">
        <v>392.6</v>
      </c>
      <c r="AY118" s="6">
        <v>0</v>
      </c>
      <c r="AZ118" s="6">
        <v>45.692999999999998</v>
      </c>
      <c r="BA118" s="6">
        <v>22.073</v>
      </c>
      <c r="BB118" s="6">
        <v>12.097</v>
      </c>
      <c r="BC118" s="6">
        <v>11.813000000000001</v>
      </c>
      <c r="BD118" s="6">
        <v>0</v>
      </c>
      <c r="BE118" s="6">
        <v>2.1480000000000001</v>
      </c>
      <c r="BF118" s="6">
        <v>1.3580000000000001</v>
      </c>
      <c r="BG118" s="6">
        <v>0.84299999999999997</v>
      </c>
      <c r="BH118" s="6">
        <v>0.51100000000000001</v>
      </c>
      <c r="BI118" s="6">
        <v>0.27300000000000002</v>
      </c>
      <c r="BJ118" s="6">
        <v>0.28299999999999997</v>
      </c>
      <c r="BK118" s="6">
        <v>0.23100000000000001</v>
      </c>
      <c r="BL118" s="6">
        <v>0.307</v>
      </c>
      <c r="BM118" s="6">
        <v>0.378</v>
      </c>
      <c r="BN118" s="6">
        <v>0.47</v>
      </c>
      <c r="BO118" s="6">
        <v>0.66700000000000004</v>
      </c>
      <c r="BP118" s="6">
        <v>0.55500000000000005</v>
      </c>
      <c r="BQ118" s="6">
        <v>0.16</v>
      </c>
      <c r="BR118" s="6">
        <v>1.4999999999999999E-2</v>
      </c>
      <c r="BS118" s="6">
        <v>6.0000000000000001E-3</v>
      </c>
      <c r="BT118" s="6"/>
      <c r="BU118" s="6">
        <v>1.2999999999999999E-2</v>
      </c>
      <c r="BV118" s="6">
        <v>6.0000000000000001E-3</v>
      </c>
      <c r="BW118" s="6">
        <v>8.9999999999999993E-3</v>
      </c>
      <c r="BX118" s="6">
        <v>8.0000000000000002E-3</v>
      </c>
      <c r="BY118" s="6">
        <v>2.1999999999999999E-2</v>
      </c>
      <c r="BZ118" s="6">
        <v>0.02</v>
      </c>
      <c r="CA118" s="6">
        <v>4.1000000000000002E-2</v>
      </c>
      <c r="CB118" s="6"/>
      <c r="CC118" s="6"/>
      <c r="CD118" s="6"/>
      <c r="CE118" s="6"/>
    </row>
    <row r="119" spans="1:83" x14ac:dyDescent="0.2">
      <c r="A119" s="1" t="s">
        <v>730</v>
      </c>
      <c r="B119" s="1" t="s">
        <v>731</v>
      </c>
      <c r="C119" s="4">
        <v>42.808079999999997</v>
      </c>
      <c r="D119" s="4">
        <v>-70.229900000000001</v>
      </c>
      <c r="E119" s="3">
        <v>56.3</v>
      </c>
      <c r="F119" s="5">
        <v>38253</v>
      </c>
      <c r="G119" s="1" t="s">
        <v>440</v>
      </c>
      <c r="H119" s="1" t="s">
        <v>144</v>
      </c>
      <c r="I119" s="1" t="s">
        <v>149</v>
      </c>
      <c r="J119" s="1" t="s">
        <v>147</v>
      </c>
      <c r="K119" s="1" t="s">
        <v>154</v>
      </c>
      <c r="L119" s="1" t="s">
        <v>161</v>
      </c>
      <c r="M119" s="1" t="s">
        <v>19</v>
      </c>
      <c r="N119" s="1" t="s">
        <v>732</v>
      </c>
      <c r="O119" s="1" t="s">
        <v>733</v>
      </c>
      <c r="P119" s="1" t="s">
        <v>19</v>
      </c>
      <c r="Q119" s="1" t="s">
        <v>10</v>
      </c>
      <c r="R119" s="2" t="s">
        <v>84</v>
      </c>
      <c r="S119" s="2" t="s">
        <v>84</v>
      </c>
      <c r="T119" s="2" t="s">
        <v>734</v>
      </c>
      <c r="U119" s="2" t="s">
        <v>735</v>
      </c>
      <c r="V119" s="2" t="s">
        <v>736</v>
      </c>
      <c r="W119" s="2" t="s">
        <v>737</v>
      </c>
      <c r="X119" s="2" t="s">
        <v>35</v>
      </c>
      <c r="Y119" s="2" t="s">
        <v>80</v>
      </c>
      <c r="Z119" s="2" t="s">
        <v>35</v>
      </c>
      <c r="AA119" s="1" t="s">
        <v>38</v>
      </c>
      <c r="AB119" s="2" t="s">
        <v>25</v>
      </c>
      <c r="AC119" s="2" t="s">
        <v>26</v>
      </c>
      <c r="AD119" s="54">
        <v>25.2</v>
      </c>
      <c r="AE119" s="54">
        <v>74.7</v>
      </c>
      <c r="AF119" s="54">
        <v>0.1</v>
      </c>
      <c r="AG119" s="54">
        <v>74.7</v>
      </c>
      <c r="AH119" s="54"/>
      <c r="AI119" s="54"/>
      <c r="AJ119" s="2" t="s">
        <v>29</v>
      </c>
      <c r="AK119" s="2" t="s">
        <v>165</v>
      </c>
      <c r="AL119" s="55">
        <v>0.247</v>
      </c>
      <c r="AM119" s="55">
        <v>-4.7309999999999999</v>
      </c>
      <c r="AN119" s="55">
        <v>-4.6230000000000002</v>
      </c>
      <c r="AO119" s="55">
        <f t="shared" si="3"/>
        <v>24.641189575554289</v>
      </c>
      <c r="AP119" s="55">
        <v>2.8000000000000001E-2</v>
      </c>
      <c r="AQ119" s="55">
        <f t="shared" si="4"/>
        <v>0.98077900398855133</v>
      </c>
      <c r="AR119" s="55">
        <v>-0.88800000000000001</v>
      </c>
      <c r="AS119" s="55">
        <f t="shared" si="5"/>
        <v>1.8506088560757046</v>
      </c>
      <c r="AT119" s="55">
        <v>2.0840000000000001</v>
      </c>
      <c r="AU119" s="55">
        <v>-0.57899999999999996</v>
      </c>
      <c r="AV119" s="55">
        <v>1.4710000000000001</v>
      </c>
      <c r="AW119" s="55">
        <v>0.4</v>
      </c>
      <c r="AX119" s="55">
        <v>176.2</v>
      </c>
      <c r="AY119" s="6">
        <v>0</v>
      </c>
      <c r="AZ119" s="6">
        <v>0</v>
      </c>
      <c r="BA119" s="6">
        <v>0</v>
      </c>
      <c r="BB119" s="6">
        <v>13.874000000000001</v>
      </c>
      <c r="BC119" s="6">
        <v>0</v>
      </c>
      <c r="BD119" s="6">
        <v>2.9830000000000001</v>
      </c>
      <c r="BE119" s="6">
        <v>0</v>
      </c>
      <c r="BF119" s="6">
        <v>1.149</v>
      </c>
      <c r="BG119" s="6">
        <v>1.2070000000000001</v>
      </c>
      <c r="BH119" s="6">
        <v>2.2320000000000002</v>
      </c>
      <c r="BI119" s="6">
        <v>3.7719999999999998</v>
      </c>
      <c r="BJ119" s="6">
        <v>9.2460000000000004</v>
      </c>
      <c r="BK119" s="6">
        <v>14.5</v>
      </c>
      <c r="BL119" s="6">
        <v>18.437000000000001</v>
      </c>
      <c r="BM119" s="6">
        <v>18.72</v>
      </c>
      <c r="BN119" s="6">
        <v>10.930999999999999</v>
      </c>
      <c r="BO119" s="6">
        <v>2.62</v>
      </c>
      <c r="BP119" s="6">
        <v>0.16900000000000001</v>
      </c>
      <c r="BQ119" s="6">
        <v>1.7999999999999999E-2</v>
      </c>
      <c r="BR119" s="6">
        <v>4.0000000000000001E-3</v>
      </c>
      <c r="BS119" s="6">
        <v>3.0000000000000001E-3</v>
      </c>
      <c r="BT119" s="6">
        <v>0.13500000000000001</v>
      </c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</row>
    <row r="120" spans="1:83" x14ac:dyDescent="0.2">
      <c r="A120" s="1" t="s">
        <v>738</v>
      </c>
      <c r="B120" s="1" t="s">
        <v>739</v>
      </c>
      <c r="C120" s="4">
        <v>42.807980000000001</v>
      </c>
      <c r="D120" s="4">
        <v>-70.213750000000005</v>
      </c>
      <c r="E120" s="3">
        <v>84.9</v>
      </c>
      <c r="F120" s="5">
        <v>38253</v>
      </c>
      <c r="G120" s="1" t="s">
        <v>440</v>
      </c>
      <c r="H120" s="1" t="s">
        <v>144</v>
      </c>
      <c r="I120" s="1" t="s">
        <v>148</v>
      </c>
      <c r="J120" s="1" t="s">
        <v>145</v>
      </c>
      <c r="K120" s="1" t="s">
        <v>151</v>
      </c>
      <c r="L120" s="1" t="s">
        <v>158</v>
      </c>
      <c r="M120" s="1" t="s">
        <v>740</v>
      </c>
      <c r="N120" s="1" t="s">
        <v>741</v>
      </c>
      <c r="O120" s="1" t="s">
        <v>742</v>
      </c>
      <c r="P120" s="1" t="s">
        <v>740</v>
      </c>
      <c r="Q120" s="1" t="s">
        <v>23</v>
      </c>
      <c r="R120" s="2" t="s">
        <v>84</v>
      </c>
      <c r="S120" s="2" t="s">
        <v>84</v>
      </c>
      <c r="T120" s="2" t="s">
        <v>743</v>
      </c>
      <c r="U120" s="2" t="s">
        <v>744</v>
      </c>
      <c r="V120" s="2" t="s">
        <v>745</v>
      </c>
      <c r="W120" s="2" t="s">
        <v>742</v>
      </c>
      <c r="X120" s="2" t="s">
        <v>37</v>
      </c>
      <c r="Y120" s="2" t="s">
        <v>38</v>
      </c>
      <c r="Z120" s="2" t="s">
        <v>37</v>
      </c>
      <c r="AA120" s="1" t="s">
        <v>38</v>
      </c>
      <c r="AB120" s="2" t="s">
        <v>41</v>
      </c>
      <c r="AC120" s="2" t="s">
        <v>42</v>
      </c>
      <c r="AD120" s="54">
        <v>2.6</v>
      </c>
      <c r="AE120" s="54">
        <v>94.9</v>
      </c>
      <c r="AF120" s="54">
        <v>2.5</v>
      </c>
      <c r="AG120" s="54">
        <v>94.9</v>
      </c>
      <c r="AH120" s="54">
        <v>0.6</v>
      </c>
      <c r="AI120" s="54">
        <v>1.9</v>
      </c>
      <c r="AJ120" s="2" t="s">
        <v>27</v>
      </c>
      <c r="AK120" s="2" t="s">
        <v>164</v>
      </c>
      <c r="AL120" s="55">
        <v>0.747</v>
      </c>
      <c r="AM120" s="55"/>
      <c r="AN120" s="55">
        <v>-0.378</v>
      </c>
      <c r="AO120" s="55">
        <f t="shared" si="3"/>
        <v>1.2995390624554399</v>
      </c>
      <c r="AP120" s="55">
        <v>0.83599999999999997</v>
      </c>
      <c r="AQ120" s="55">
        <f t="shared" si="4"/>
        <v>0.56019460709708802</v>
      </c>
      <c r="AR120" s="55">
        <v>0.871</v>
      </c>
      <c r="AS120" s="55">
        <f t="shared" si="5"/>
        <v>0.54676772874231616</v>
      </c>
      <c r="AT120" s="55">
        <v>1.0189999999999999</v>
      </c>
      <c r="AU120" s="55">
        <v>5.8000000000000003E-2</v>
      </c>
      <c r="AV120" s="55">
        <v>1.0069999999999999</v>
      </c>
      <c r="AW120" s="55">
        <v>0.6</v>
      </c>
      <c r="AX120" s="55">
        <v>99</v>
      </c>
      <c r="AY120" s="6">
        <v>0</v>
      </c>
      <c r="AZ120" s="6">
        <v>0</v>
      </c>
      <c r="BA120" s="6">
        <v>0</v>
      </c>
      <c r="BB120" s="6">
        <v>0</v>
      </c>
      <c r="BC120" s="6">
        <v>0</v>
      </c>
      <c r="BD120" s="6">
        <v>0</v>
      </c>
      <c r="BE120" s="6">
        <v>0</v>
      </c>
      <c r="BF120" s="6">
        <v>0.28499999999999998</v>
      </c>
      <c r="BG120" s="6">
        <v>7.0999999999999994E-2</v>
      </c>
      <c r="BH120" s="6">
        <v>0.70099999999999996</v>
      </c>
      <c r="BI120" s="6">
        <v>1.55</v>
      </c>
      <c r="BJ120" s="6">
        <v>4.8550000000000004</v>
      </c>
      <c r="BK120" s="6">
        <v>11.477</v>
      </c>
      <c r="BL120" s="6">
        <v>17.713000000000001</v>
      </c>
      <c r="BM120" s="6">
        <v>19.768000000000001</v>
      </c>
      <c r="BN120" s="6">
        <v>17.238</v>
      </c>
      <c r="BO120" s="6">
        <v>12.874000000000001</v>
      </c>
      <c r="BP120" s="6">
        <v>7.5129999999999999</v>
      </c>
      <c r="BQ120" s="6">
        <v>3.05</v>
      </c>
      <c r="BR120" s="6">
        <v>0.28399999999999997</v>
      </c>
      <c r="BS120" s="6">
        <v>0.09</v>
      </c>
      <c r="BT120" s="6"/>
      <c r="BU120" s="6">
        <v>0.16700000000000001</v>
      </c>
      <c r="BV120" s="6">
        <v>8.5999999999999993E-2</v>
      </c>
      <c r="BW120" s="6">
        <v>0.152</v>
      </c>
      <c r="BX120" s="6">
        <v>0.23699999999999999</v>
      </c>
      <c r="BY120" s="6">
        <v>0.51</v>
      </c>
      <c r="BZ120" s="6">
        <v>0.39900000000000002</v>
      </c>
      <c r="CA120" s="6">
        <v>0.97899999999999998</v>
      </c>
      <c r="CB120" s="6"/>
      <c r="CC120" s="6"/>
      <c r="CD120" s="6"/>
      <c r="CE120" s="6"/>
    </row>
    <row r="121" spans="1:83" x14ac:dyDescent="0.2">
      <c r="A121" s="1" t="s">
        <v>746</v>
      </c>
      <c r="B121" s="1" t="s">
        <v>747</v>
      </c>
      <c r="C121" s="4">
        <v>42.796019999999999</v>
      </c>
      <c r="D121" s="4">
        <v>-70.380129999999994</v>
      </c>
      <c r="E121" s="3">
        <v>88.69680000000001</v>
      </c>
      <c r="F121" s="5">
        <v>37480</v>
      </c>
      <c r="G121" s="1" t="s">
        <v>377</v>
      </c>
      <c r="H121" s="1" t="s">
        <v>144</v>
      </c>
      <c r="I121" s="1" t="s">
        <v>148</v>
      </c>
      <c r="J121" s="1" t="s">
        <v>145</v>
      </c>
      <c r="K121" s="1" t="s">
        <v>151</v>
      </c>
      <c r="L121" s="1" t="s">
        <v>158</v>
      </c>
      <c r="M121" s="1" t="s">
        <v>449</v>
      </c>
      <c r="N121" s="1" t="s">
        <v>450</v>
      </c>
      <c r="O121" s="1" t="s">
        <v>451</v>
      </c>
      <c r="P121" s="1" t="s">
        <v>449</v>
      </c>
      <c r="Q121" s="1" t="s">
        <v>24</v>
      </c>
      <c r="R121" s="2" t="s">
        <v>84</v>
      </c>
      <c r="S121" s="2" t="s">
        <v>84</v>
      </c>
      <c r="T121" s="2" t="s">
        <v>452</v>
      </c>
      <c r="U121" s="2" t="s">
        <v>453</v>
      </c>
      <c r="V121" s="2" t="s">
        <v>454</v>
      </c>
      <c r="W121" s="2" t="s">
        <v>455</v>
      </c>
      <c r="X121" s="2" t="s">
        <v>39</v>
      </c>
      <c r="Y121" s="2" t="s">
        <v>40</v>
      </c>
      <c r="Z121" s="2" t="s">
        <v>39</v>
      </c>
      <c r="AA121" s="1" t="s">
        <v>40</v>
      </c>
      <c r="AB121" s="2" t="s">
        <v>25</v>
      </c>
      <c r="AC121" s="2" t="s">
        <v>26</v>
      </c>
      <c r="AD121" s="54">
        <v>2.9</v>
      </c>
      <c r="AE121" s="54">
        <v>74</v>
      </c>
      <c r="AF121" s="54">
        <v>23.1</v>
      </c>
      <c r="AG121" s="54">
        <v>74</v>
      </c>
      <c r="AH121" s="54">
        <v>7.9</v>
      </c>
      <c r="AI121" s="54">
        <v>15.2</v>
      </c>
      <c r="AJ121" s="2" t="s">
        <v>27</v>
      </c>
      <c r="AK121" s="2" t="s">
        <v>164</v>
      </c>
      <c r="AL121" s="55">
        <v>2.7370000000000001</v>
      </c>
      <c r="AM121" s="55"/>
      <c r="AN121" s="55">
        <v>-0.14399999999999999</v>
      </c>
      <c r="AO121" s="55">
        <f t="shared" si="3"/>
        <v>1.1049644847999116</v>
      </c>
      <c r="AP121" s="55">
        <v>2.1160000000000001</v>
      </c>
      <c r="AQ121" s="55">
        <f t="shared" si="4"/>
        <v>0.23068562316344959</v>
      </c>
      <c r="AR121" s="55">
        <v>3.379</v>
      </c>
      <c r="AS121" s="55">
        <f t="shared" si="5"/>
        <v>9.6121301954391808E-2</v>
      </c>
      <c r="AT121" s="55">
        <v>3.7719999999999998</v>
      </c>
      <c r="AU121" s="55">
        <v>0.53400000000000003</v>
      </c>
      <c r="AV121" s="55">
        <v>1.8819999999999999</v>
      </c>
      <c r="AW121" s="55">
        <v>2.5007358197031468</v>
      </c>
      <c r="AX121" s="55">
        <v>24.7</v>
      </c>
      <c r="AY121" s="6">
        <v>0</v>
      </c>
      <c r="AZ121" s="6">
        <v>0</v>
      </c>
      <c r="BA121" s="6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</v>
      </c>
      <c r="BG121" s="6">
        <v>0</v>
      </c>
      <c r="BH121" s="6">
        <v>1.262</v>
      </c>
      <c r="BI121" s="6">
        <v>1.647</v>
      </c>
      <c r="BJ121" s="6">
        <v>3.49</v>
      </c>
      <c r="BK121" s="6">
        <v>5.1130000000000004</v>
      </c>
      <c r="BL121" s="6">
        <v>7.3440000000000003</v>
      </c>
      <c r="BM121" s="6">
        <v>8.9149999999999991</v>
      </c>
      <c r="BN121" s="6">
        <v>9.4440000000000008</v>
      </c>
      <c r="BO121" s="6">
        <v>10.433999999999999</v>
      </c>
      <c r="BP121" s="6">
        <v>9.6120000000000001</v>
      </c>
      <c r="BQ121" s="6">
        <v>11.058</v>
      </c>
      <c r="BR121" s="6">
        <v>6.0819999999999999</v>
      </c>
      <c r="BS121" s="6">
        <v>2.4540000000000002</v>
      </c>
      <c r="BT121" s="6"/>
      <c r="BU121" s="6">
        <v>1.8009999999999999</v>
      </c>
      <c r="BV121" s="6">
        <v>1.4970000000000001</v>
      </c>
      <c r="BW121" s="6">
        <v>2.0230000000000001</v>
      </c>
      <c r="BX121" s="6">
        <v>2.5489999999999999</v>
      </c>
      <c r="BY121" s="6">
        <v>2.7309999999999999</v>
      </c>
      <c r="BZ121" s="6">
        <v>2.8119999999999998</v>
      </c>
      <c r="CA121" s="6"/>
      <c r="CB121" s="6">
        <v>2.4329999999999998</v>
      </c>
      <c r="CC121" s="6">
        <v>2.4329999999999998</v>
      </c>
      <c r="CD121" s="6">
        <v>2.4329999999999998</v>
      </c>
      <c r="CE121" s="6">
        <v>2.4329999999999998</v>
      </c>
    </row>
    <row r="122" spans="1:83" x14ac:dyDescent="0.2">
      <c r="A122" s="1" t="s">
        <v>748</v>
      </c>
      <c r="B122" s="1" t="s">
        <v>749</v>
      </c>
      <c r="C122" s="4">
        <v>42.796239999999997</v>
      </c>
      <c r="D122" s="4">
        <v>-70.363640000000004</v>
      </c>
      <c r="E122" s="3">
        <v>106.07040000000001</v>
      </c>
      <c r="F122" s="5">
        <v>37480</v>
      </c>
      <c r="G122" s="1" t="s">
        <v>377</v>
      </c>
      <c r="H122" s="1" t="s">
        <v>144</v>
      </c>
      <c r="I122" s="1" t="s">
        <v>148</v>
      </c>
      <c r="J122" s="1" t="s">
        <v>378</v>
      </c>
      <c r="K122" s="1" t="s">
        <v>378</v>
      </c>
      <c r="L122" s="1" t="s">
        <v>379</v>
      </c>
      <c r="M122" s="1" t="s">
        <v>380</v>
      </c>
      <c r="N122" s="1" t="s">
        <v>380</v>
      </c>
      <c r="O122" s="1" t="s">
        <v>381</v>
      </c>
      <c r="P122" s="1" t="s">
        <v>378</v>
      </c>
      <c r="Q122" s="1" t="s">
        <v>379</v>
      </c>
      <c r="R122" s="2" t="s">
        <v>378</v>
      </c>
      <c r="S122" s="2" t="s">
        <v>379</v>
      </c>
      <c r="T122" s="2" t="s">
        <v>378</v>
      </c>
      <c r="U122" s="2" t="s">
        <v>379</v>
      </c>
      <c r="V122" s="2" t="s">
        <v>378</v>
      </c>
      <c r="W122" s="2" t="s">
        <v>379</v>
      </c>
      <c r="X122" s="2" t="s">
        <v>386</v>
      </c>
      <c r="Y122" s="2" t="s">
        <v>387</v>
      </c>
      <c r="Z122" s="2" t="s">
        <v>382</v>
      </c>
      <c r="AA122" s="1" t="s">
        <v>383</v>
      </c>
      <c r="AB122" s="2" t="s">
        <v>25</v>
      </c>
      <c r="AC122" s="2" t="s">
        <v>26</v>
      </c>
      <c r="AD122" s="54">
        <v>0</v>
      </c>
      <c r="AE122" s="54">
        <v>9.1999999999999993</v>
      </c>
      <c r="AF122" s="54">
        <v>90.8</v>
      </c>
      <c r="AG122" s="54">
        <v>9.1999999999999993</v>
      </c>
      <c r="AH122" s="54">
        <v>37.6</v>
      </c>
      <c r="AI122" s="54">
        <v>53.2</v>
      </c>
      <c r="AJ122" s="2" t="s">
        <v>29</v>
      </c>
      <c r="AK122" s="2" t="s">
        <v>165</v>
      </c>
      <c r="AL122" s="55">
        <v>3.7309999999999999</v>
      </c>
      <c r="AM122" s="55">
        <v>8.484</v>
      </c>
      <c r="AN122" s="55">
        <v>4.0759999999999996</v>
      </c>
      <c r="AO122" s="55">
        <f t="shared" si="3"/>
        <v>5.9292769696278391E-2</v>
      </c>
      <c r="AP122" s="55">
        <v>8.3279999999999994</v>
      </c>
      <c r="AQ122" s="55">
        <f t="shared" si="4"/>
        <v>3.1118753761155598E-3</v>
      </c>
      <c r="AR122" s="55">
        <v>8.4019999999999992</v>
      </c>
      <c r="AS122" s="55">
        <f t="shared" si="5"/>
        <v>2.9562827987687106E-3</v>
      </c>
      <c r="AT122" s="55">
        <v>3.3769999999999998</v>
      </c>
      <c r="AU122" s="55">
        <v>3.7999999999999999E-2</v>
      </c>
      <c r="AV122" s="55">
        <v>0.72599999999999998</v>
      </c>
      <c r="AW122" s="55">
        <v>7.5463292943691895</v>
      </c>
      <c r="AX122" s="55">
        <v>16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1.6E-2</v>
      </c>
      <c r="BL122" s="6">
        <v>2.8000000000000001E-2</v>
      </c>
      <c r="BM122" s="6">
        <v>2.5000000000000001E-2</v>
      </c>
      <c r="BN122" s="6">
        <v>5.1999999999999998E-2</v>
      </c>
      <c r="BO122" s="6">
        <v>9.0999999999999998E-2</v>
      </c>
      <c r="BP122" s="6">
        <v>0.109</v>
      </c>
      <c r="BQ122" s="6">
        <v>0.54</v>
      </c>
      <c r="BR122" s="6">
        <v>1.7909999999999999</v>
      </c>
      <c r="BS122" s="6">
        <v>6.4470000000000001</v>
      </c>
      <c r="BT122" s="6"/>
      <c r="BU122" s="6">
        <v>10.593</v>
      </c>
      <c r="BV122" s="6">
        <v>8.1869999999999994</v>
      </c>
      <c r="BW122" s="6">
        <v>9.0310000000000006</v>
      </c>
      <c r="BX122" s="6">
        <v>9.843</v>
      </c>
      <c r="BY122" s="6">
        <v>9.593</v>
      </c>
      <c r="BZ122" s="6">
        <v>8.1560000000000006</v>
      </c>
      <c r="CA122" s="6"/>
      <c r="CB122" s="6">
        <v>8.8744999999999994</v>
      </c>
      <c r="CC122" s="6">
        <v>8.8744999999999994</v>
      </c>
      <c r="CD122" s="6">
        <v>8.8744999999999994</v>
      </c>
      <c r="CE122" s="6">
        <v>8.8744999999999994</v>
      </c>
    </row>
    <row r="123" spans="1:83" x14ac:dyDescent="0.2">
      <c r="A123" s="1" t="s">
        <v>750</v>
      </c>
      <c r="B123" s="1" t="s">
        <v>751</v>
      </c>
      <c r="C123" s="4">
        <v>42.796239999999997</v>
      </c>
      <c r="D123" s="4">
        <v>-70.346779999999995</v>
      </c>
      <c r="E123" s="3">
        <v>109.72800000000001</v>
      </c>
      <c r="F123" s="5">
        <v>37480</v>
      </c>
      <c r="G123" s="1" t="s">
        <v>377</v>
      </c>
      <c r="H123" s="1" t="s">
        <v>144</v>
      </c>
      <c r="I123" s="1" t="s">
        <v>148</v>
      </c>
      <c r="J123" s="1" t="s">
        <v>378</v>
      </c>
      <c r="K123" s="1" t="s">
        <v>378</v>
      </c>
      <c r="L123" s="1" t="s">
        <v>379</v>
      </c>
      <c r="M123" s="1" t="s">
        <v>380</v>
      </c>
      <c r="N123" s="1" t="s">
        <v>380</v>
      </c>
      <c r="O123" s="1" t="s">
        <v>381</v>
      </c>
      <c r="P123" s="1" t="s">
        <v>378</v>
      </c>
      <c r="Q123" s="1" t="s">
        <v>379</v>
      </c>
      <c r="R123" s="2" t="s">
        <v>378</v>
      </c>
      <c r="S123" s="2" t="s">
        <v>379</v>
      </c>
      <c r="T123" s="2" t="s">
        <v>378</v>
      </c>
      <c r="U123" s="2" t="s">
        <v>379</v>
      </c>
      <c r="V123" s="2" t="s">
        <v>378</v>
      </c>
      <c r="W123" s="2" t="s">
        <v>379</v>
      </c>
      <c r="X123" s="2" t="s">
        <v>386</v>
      </c>
      <c r="Y123" s="2" t="s">
        <v>387</v>
      </c>
      <c r="Z123" s="2" t="s">
        <v>382</v>
      </c>
      <c r="AA123" s="1" t="s">
        <v>383</v>
      </c>
      <c r="AB123" s="2" t="s">
        <v>25</v>
      </c>
      <c r="AC123" s="2" t="s">
        <v>26</v>
      </c>
      <c r="AD123" s="54">
        <v>0</v>
      </c>
      <c r="AE123" s="54">
        <v>8.6</v>
      </c>
      <c r="AF123" s="54">
        <v>91.4</v>
      </c>
      <c r="AG123" s="54">
        <v>8.5</v>
      </c>
      <c r="AH123" s="54">
        <v>37.700000000000003</v>
      </c>
      <c r="AI123" s="54">
        <v>53.8</v>
      </c>
      <c r="AJ123" s="2" t="s">
        <v>27</v>
      </c>
      <c r="AK123" s="2" t="s">
        <v>164</v>
      </c>
      <c r="AL123" s="55">
        <v>5.5069999999999997</v>
      </c>
      <c r="AM123" s="55"/>
      <c r="AN123" s="55">
        <v>4.1909999999999998</v>
      </c>
      <c r="AO123" s="55">
        <f t="shared" si="3"/>
        <v>5.4749894691695368E-2</v>
      </c>
      <c r="AP123" s="55">
        <v>8.3650000000000002</v>
      </c>
      <c r="AQ123" s="55">
        <f t="shared" si="4"/>
        <v>3.0330815429728103E-3</v>
      </c>
      <c r="AR123" s="55">
        <v>8.5060000000000002</v>
      </c>
      <c r="AS123" s="55">
        <f t="shared" si="5"/>
        <v>2.7506723181876581E-3</v>
      </c>
      <c r="AT123" s="55">
        <v>3.2879999999999998</v>
      </c>
      <c r="AU123" s="55">
        <v>4.4999999999999998E-2</v>
      </c>
      <c r="AV123" s="55">
        <v>0.72599999999999998</v>
      </c>
      <c r="AW123" s="55">
        <v>7.3937419669370303</v>
      </c>
      <c r="AX123" s="55">
        <v>10.8</v>
      </c>
      <c r="AY123" s="6">
        <v>0</v>
      </c>
      <c r="AZ123" s="6">
        <v>0</v>
      </c>
      <c r="BA123" s="6">
        <v>0</v>
      </c>
      <c r="BB123" s="6">
        <v>0</v>
      </c>
      <c r="BC123" s="6">
        <v>0</v>
      </c>
      <c r="BD123" s="6">
        <v>0</v>
      </c>
      <c r="BE123" s="6">
        <v>0</v>
      </c>
      <c r="BF123" s="6">
        <v>0</v>
      </c>
      <c r="BG123" s="6">
        <v>0</v>
      </c>
      <c r="BH123" s="6">
        <v>0</v>
      </c>
      <c r="BI123" s="6">
        <v>0</v>
      </c>
      <c r="BJ123" s="6">
        <v>0.09</v>
      </c>
      <c r="BK123" s="6">
        <v>0.11</v>
      </c>
      <c r="BL123" s="6">
        <v>2.7E-2</v>
      </c>
      <c r="BM123" s="6">
        <v>2.3E-2</v>
      </c>
      <c r="BN123" s="6">
        <v>2.5000000000000001E-2</v>
      </c>
      <c r="BO123" s="6">
        <v>7.2999999999999995E-2</v>
      </c>
      <c r="BP123" s="6">
        <v>0.27</v>
      </c>
      <c r="BQ123" s="6">
        <v>0.89500000000000002</v>
      </c>
      <c r="BR123" s="6">
        <v>2.5089999999999999</v>
      </c>
      <c r="BS123" s="6">
        <v>4.4480000000000004</v>
      </c>
      <c r="BT123" s="6"/>
      <c r="BU123" s="6">
        <v>7.7119999999999997</v>
      </c>
      <c r="BV123" s="6">
        <v>16.984000000000002</v>
      </c>
      <c r="BW123" s="6">
        <v>2.8460000000000001</v>
      </c>
      <c r="BX123" s="6">
        <v>10.19</v>
      </c>
      <c r="BY123" s="6">
        <v>10.099</v>
      </c>
      <c r="BZ123" s="6">
        <v>9.2720000000000002</v>
      </c>
      <c r="CA123" s="6"/>
      <c r="CB123" s="6">
        <v>8.6067499999999999</v>
      </c>
      <c r="CC123" s="6">
        <v>8.6067499999999999</v>
      </c>
      <c r="CD123" s="6">
        <v>8.6067499999999999</v>
      </c>
      <c r="CE123" s="6">
        <v>8.6067499999999999</v>
      </c>
    </row>
    <row r="124" spans="1:83" x14ac:dyDescent="0.2">
      <c r="A124" s="1" t="s">
        <v>752</v>
      </c>
      <c r="B124" s="1" t="s">
        <v>753</v>
      </c>
      <c r="C124" s="4">
        <v>42.795969999999997</v>
      </c>
      <c r="D124" s="4">
        <v>-70.330039999999997</v>
      </c>
      <c r="E124" s="3">
        <v>91.44</v>
      </c>
      <c r="F124" s="5">
        <v>37480</v>
      </c>
      <c r="G124" s="1" t="s">
        <v>377</v>
      </c>
      <c r="H124" s="1" t="s">
        <v>144</v>
      </c>
      <c r="I124" s="1" t="s">
        <v>149</v>
      </c>
      <c r="J124" s="1" t="s">
        <v>147</v>
      </c>
      <c r="K124" s="1" t="s">
        <v>154</v>
      </c>
      <c r="L124" s="1" t="s">
        <v>161</v>
      </c>
      <c r="M124" s="1" t="s">
        <v>19</v>
      </c>
      <c r="N124" s="1" t="s">
        <v>56</v>
      </c>
      <c r="O124" s="1" t="s">
        <v>57</v>
      </c>
      <c r="P124" s="1" t="s">
        <v>19</v>
      </c>
      <c r="Q124" s="1" t="s">
        <v>10</v>
      </c>
      <c r="R124" s="2" t="s">
        <v>84</v>
      </c>
      <c r="S124" s="2" t="s">
        <v>84</v>
      </c>
      <c r="T124" s="2" t="s">
        <v>77</v>
      </c>
      <c r="U124" s="2" t="s">
        <v>78</v>
      </c>
      <c r="V124" s="2" t="s">
        <v>56</v>
      </c>
      <c r="W124" s="2" t="s">
        <v>57</v>
      </c>
      <c r="X124" s="2" t="s">
        <v>33</v>
      </c>
      <c r="Y124" s="2" t="s">
        <v>34</v>
      </c>
      <c r="Z124" s="2" t="s">
        <v>33</v>
      </c>
      <c r="AA124" s="1" t="s">
        <v>34</v>
      </c>
      <c r="AB124" s="2" t="s">
        <v>41</v>
      </c>
      <c r="AC124" s="2" t="s">
        <v>42</v>
      </c>
      <c r="AD124" s="54">
        <v>6.3</v>
      </c>
      <c r="AE124" s="54">
        <v>88.7</v>
      </c>
      <c r="AF124" s="54">
        <v>5</v>
      </c>
      <c r="AG124" s="54">
        <v>88.7</v>
      </c>
      <c r="AH124" s="54">
        <v>1.8</v>
      </c>
      <c r="AI124" s="54">
        <v>3.2</v>
      </c>
      <c r="AJ124" s="2" t="s">
        <v>29</v>
      </c>
      <c r="AK124" s="2" t="s">
        <v>165</v>
      </c>
      <c r="AL124" s="55">
        <v>1.7470000000000001</v>
      </c>
      <c r="AM124" s="55">
        <v>-3.2429999999999999</v>
      </c>
      <c r="AN124" s="55">
        <v>-0.28699999999999998</v>
      </c>
      <c r="AO124" s="55">
        <f t="shared" si="3"/>
        <v>1.2201005102722233</v>
      </c>
      <c r="AP124" s="55">
        <v>1.49</v>
      </c>
      <c r="AQ124" s="55">
        <f t="shared" si="4"/>
        <v>0.35601254889926798</v>
      </c>
      <c r="AR124" s="55">
        <v>1.389</v>
      </c>
      <c r="AS124" s="55">
        <f t="shared" si="5"/>
        <v>0.38182937449017512</v>
      </c>
      <c r="AT124" s="55">
        <v>1.397</v>
      </c>
      <c r="AU124" s="55">
        <v>-0.107</v>
      </c>
      <c r="AV124" s="55">
        <v>1.59</v>
      </c>
      <c r="AW124" s="55">
        <v>0.91418179807518885</v>
      </c>
      <c r="AX124" s="55">
        <v>60.9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  <c r="BD124" s="6">
        <v>0</v>
      </c>
      <c r="BE124" s="6">
        <v>3.5529999999999999</v>
      </c>
      <c r="BF124" s="6">
        <v>0</v>
      </c>
      <c r="BG124" s="6">
        <v>0.307</v>
      </c>
      <c r="BH124" s="6">
        <v>1.258</v>
      </c>
      <c r="BI124" s="6">
        <v>1.1439999999999999</v>
      </c>
      <c r="BJ124" s="6">
        <v>2.1669999999999998</v>
      </c>
      <c r="BK124" s="6">
        <v>3.8359999999999999</v>
      </c>
      <c r="BL124" s="6">
        <v>7.4740000000000002</v>
      </c>
      <c r="BM124" s="6">
        <v>13.439</v>
      </c>
      <c r="BN124" s="6">
        <v>16.965</v>
      </c>
      <c r="BO124" s="6">
        <v>20.481999999999999</v>
      </c>
      <c r="BP124" s="6">
        <v>14.722</v>
      </c>
      <c r="BQ124" s="6">
        <v>7.57</v>
      </c>
      <c r="BR124" s="6">
        <v>1.552</v>
      </c>
      <c r="BS124" s="6">
        <v>0.48899999999999999</v>
      </c>
      <c r="BT124" s="6"/>
      <c r="BU124" s="6">
        <v>0.435</v>
      </c>
      <c r="BV124" s="6">
        <v>0.28699999999999998</v>
      </c>
      <c r="BW124" s="6">
        <v>0.42699999999999999</v>
      </c>
      <c r="BX124" s="6">
        <v>0.64900000000000002</v>
      </c>
      <c r="BY124" s="6">
        <v>0.63200000000000001</v>
      </c>
      <c r="BZ124" s="6">
        <v>0.63200000000000001</v>
      </c>
      <c r="CA124" s="6">
        <v>1.9790000000000001</v>
      </c>
      <c r="CB124" s="6"/>
      <c r="CC124" s="6"/>
      <c r="CD124" s="6"/>
      <c r="CE124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2"/>
  <sheetViews>
    <sheetView zoomScaleNormal="100" workbookViewId="0"/>
  </sheetViews>
  <sheetFormatPr defaultRowHeight="15" x14ac:dyDescent="0.25"/>
  <cols>
    <col min="1" max="1" width="32.140625" style="47" customWidth="1"/>
    <col min="2" max="2" width="160.7109375" style="46" customWidth="1"/>
    <col min="3" max="16384" width="9.140625" style="11"/>
  </cols>
  <sheetData>
    <row r="1" spans="1:2" x14ac:dyDescent="0.25">
      <c r="A1" s="44" t="s">
        <v>374</v>
      </c>
      <c r="B1" s="43" t="s">
        <v>169</v>
      </c>
    </row>
    <row r="2" spans="1:2" x14ac:dyDescent="0.25">
      <c r="A2" s="49" t="s">
        <v>0</v>
      </c>
      <c r="B2" s="50" t="s">
        <v>369</v>
      </c>
    </row>
    <row r="3" spans="1:2" x14ac:dyDescent="0.25">
      <c r="A3" s="49" t="s">
        <v>1</v>
      </c>
      <c r="B3" s="50" t="s">
        <v>368</v>
      </c>
    </row>
    <row r="4" spans="1:2" s="48" customFormat="1" x14ac:dyDescent="0.25">
      <c r="A4" s="51" t="s">
        <v>370</v>
      </c>
      <c r="B4" s="50" t="s">
        <v>373</v>
      </c>
    </row>
    <row r="5" spans="1:2" s="48" customFormat="1" x14ac:dyDescent="0.25">
      <c r="A5" s="51" t="s">
        <v>371</v>
      </c>
      <c r="B5" s="50" t="s">
        <v>372</v>
      </c>
    </row>
    <row r="6" spans="1:2" x14ac:dyDescent="0.25">
      <c r="A6" s="51" t="s">
        <v>170</v>
      </c>
      <c r="B6" s="52" t="s">
        <v>171</v>
      </c>
    </row>
    <row r="7" spans="1:2" x14ac:dyDescent="0.25">
      <c r="A7" s="51" t="s">
        <v>172</v>
      </c>
      <c r="B7" s="50" t="s">
        <v>173</v>
      </c>
    </row>
    <row r="8" spans="1:2" x14ac:dyDescent="0.25">
      <c r="A8" s="51" t="s">
        <v>2</v>
      </c>
      <c r="B8" s="50" t="s">
        <v>174</v>
      </c>
    </row>
    <row r="9" spans="1:2" ht="39" x14ac:dyDescent="0.25">
      <c r="A9" s="51" t="s">
        <v>87</v>
      </c>
      <c r="B9" s="50" t="s">
        <v>175</v>
      </c>
    </row>
    <row r="10" spans="1:2" ht="39" x14ac:dyDescent="0.25">
      <c r="A10" s="12" t="s">
        <v>88</v>
      </c>
      <c r="B10" s="45" t="s">
        <v>175</v>
      </c>
    </row>
    <row r="11" spans="1:2" ht="39" x14ac:dyDescent="0.25">
      <c r="A11" s="12" t="s">
        <v>89</v>
      </c>
      <c r="B11" s="45" t="s">
        <v>176</v>
      </c>
    </row>
    <row r="12" spans="1:2" ht="39" x14ac:dyDescent="0.25">
      <c r="A12" s="12" t="s">
        <v>90</v>
      </c>
      <c r="B12" s="45" t="s">
        <v>365</v>
      </c>
    </row>
    <row r="13" spans="1:2" s="13" customFormat="1" ht="38.25" x14ac:dyDescent="0.2">
      <c r="A13" s="12" t="s">
        <v>91</v>
      </c>
      <c r="B13" s="45" t="s">
        <v>177</v>
      </c>
    </row>
    <row r="14" spans="1:2" ht="39" x14ac:dyDescent="0.25">
      <c r="A14" s="12" t="s">
        <v>92</v>
      </c>
      <c r="B14" s="45" t="s">
        <v>176</v>
      </c>
    </row>
    <row r="15" spans="1:2" ht="39" x14ac:dyDescent="0.25">
      <c r="A15" s="12" t="s">
        <v>93</v>
      </c>
      <c r="B15" s="45" t="s">
        <v>366</v>
      </c>
    </row>
    <row r="16" spans="1:2" ht="39" x14ac:dyDescent="0.25">
      <c r="A16" s="12" t="s">
        <v>94</v>
      </c>
      <c r="B16" s="45" t="s">
        <v>178</v>
      </c>
    </row>
    <row r="17" spans="1:2" ht="64.5" x14ac:dyDescent="0.25">
      <c r="A17" s="12" t="s">
        <v>3</v>
      </c>
      <c r="B17" s="45" t="s">
        <v>179</v>
      </c>
    </row>
    <row r="18" spans="1:2" ht="39" x14ac:dyDescent="0.25">
      <c r="A18" s="12" t="s">
        <v>95</v>
      </c>
      <c r="B18" s="45" t="s">
        <v>180</v>
      </c>
    </row>
    <row r="19" spans="1:2" ht="51.75" x14ac:dyDescent="0.25">
      <c r="A19" s="12" t="s">
        <v>4</v>
      </c>
      <c r="B19" s="45" t="s">
        <v>181</v>
      </c>
    </row>
    <row r="20" spans="1:2" ht="39" x14ac:dyDescent="0.25">
      <c r="A20" s="12" t="s">
        <v>96</v>
      </c>
      <c r="B20" s="45" t="s">
        <v>182</v>
      </c>
    </row>
    <row r="21" spans="1:2" ht="51.75" x14ac:dyDescent="0.25">
      <c r="A21" s="12" t="s">
        <v>97</v>
      </c>
      <c r="B21" s="45" t="s">
        <v>183</v>
      </c>
    </row>
    <row r="22" spans="1:2" ht="51.75" x14ac:dyDescent="0.25">
      <c r="A22" s="12" t="s">
        <v>98</v>
      </c>
      <c r="B22" s="45" t="s">
        <v>184</v>
      </c>
    </row>
    <row r="23" spans="1:2" ht="51.75" x14ac:dyDescent="0.25">
      <c r="A23" s="12" t="s">
        <v>99</v>
      </c>
      <c r="B23" s="45" t="s">
        <v>185</v>
      </c>
    </row>
    <row r="24" spans="1:2" ht="51.75" x14ac:dyDescent="0.25">
      <c r="A24" s="12" t="s">
        <v>100</v>
      </c>
      <c r="B24" s="45" t="s">
        <v>186</v>
      </c>
    </row>
    <row r="25" spans="1:2" ht="51.75" x14ac:dyDescent="0.25">
      <c r="A25" s="12" t="s">
        <v>101</v>
      </c>
      <c r="B25" s="45" t="s">
        <v>187</v>
      </c>
    </row>
    <row r="26" spans="1:2" ht="51.75" x14ac:dyDescent="0.25">
      <c r="A26" s="12" t="s">
        <v>102</v>
      </c>
      <c r="B26" s="45" t="s">
        <v>188</v>
      </c>
    </row>
    <row r="27" spans="1:2" ht="64.5" x14ac:dyDescent="0.25">
      <c r="A27" s="12" t="s">
        <v>103</v>
      </c>
      <c r="B27" s="45" t="s">
        <v>189</v>
      </c>
    </row>
    <row r="28" spans="1:2" ht="64.5" x14ac:dyDescent="0.25">
      <c r="A28" s="12" t="s">
        <v>104</v>
      </c>
      <c r="B28" s="45" t="s">
        <v>190</v>
      </c>
    </row>
    <row r="29" spans="1:2" ht="64.5" x14ac:dyDescent="0.25">
      <c r="A29" s="12" t="s">
        <v>5</v>
      </c>
      <c r="B29" s="45" t="s">
        <v>191</v>
      </c>
    </row>
    <row r="30" spans="1:2" x14ac:dyDescent="0.25">
      <c r="A30" s="12" t="s">
        <v>6</v>
      </c>
      <c r="B30" s="45" t="s">
        <v>192</v>
      </c>
    </row>
    <row r="31" spans="1:2" ht="26.25" x14ac:dyDescent="0.25">
      <c r="A31" s="14" t="s">
        <v>105</v>
      </c>
      <c r="B31" s="45" t="s">
        <v>193</v>
      </c>
    </row>
    <row r="32" spans="1:2" ht="26.25" x14ac:dyDescent="0.25">
      <c r="A32" s="14" t="s">
        <v>106</v>
      </c>
      <c r="B32" s="45" t="s">
        <v>194</v>
      </c>
    </row>
    <row r="33" spans="1:2" ht="26.25" x14ac:dyDescent="0.25">
      <c r="A33" s="14" t="s">
        <v>107</v>
      </c>
      <c r="B33" s="45" t="s">
        <v>195</v>
      </c>
    </row>
    <row r="34" spans="1:2" ht="26.25" x14ac:dyDescent="0.25">
      <c r="A34" s="56" t="s">
        <v>106</v>
      </c>
      <c r="B34" s="57" t="s">
        <v>194</v>
      </c>
    </row>
    <row r="35" spans="1:2" ht="26.25" x14ac:dyDescent="0.25">
      <c r="A35" s="56" t="s">
        <v>754</v>
      </c>
      <c r="B35" s="57" t="s">
        <v>769</v>
      </c>
    </row>
    <row r="36" spans="1:2" ht="26.25" x14ac:dyDescent="0.25">
      <c r="A36" s="56" t="s">
        <v>755</v>
      </c>
      <c r="B36" s="57" t="s">
        <v>770</v>
      </c>
    </row>
    <row r="37" spans="1:2" x14ac:dyDescent="0.25">
      <c r="A37" s="14" t="s">
        <v>110</v>
      </c>
      <c r="B37" s="45" t="s">
        <v>196</v>
      </c>
    </row>
    <row r="38" spans="1:2" x14ac:dyDescent="0.25">
      <c r="A38" s="14" t="s">
        <v>111</v>
      </c>
      <c r="B38" s="45" t="s">
        <v>197</v>
      </c>
    </row>
    <row r="39" spans="1:2" ht="27.75" x14ac:dyDescent="0.25">
      <c r="A39" s="14" t="s">
        <v>198</v>
      </c>
    </row>
    <row r="40" spans="1:2" ht="27.75" x14ac:dyDescent="0.25">
      <c r="A40" s="14" t="s">
        <v>199</v>
      </c>
      <c r="B40" s="45"/>
    </row>
    <row r="41" spans="1:2" ht="27.75" x14ac:dyDescent="0.25">
      <c r="A41" s="14" t="s">
        <v>200</v>
      </c>
      <c r="B41" s="45" t="s">
        <v>201</v>
      </c>
    </row>
    <row r="42" spans="1:2" ht="27.75" x14ac:dyDescent="0.25">
      <c r="A42" s="14" t="s">
        <v>202</v>
      </c>
      <c r="B42" s="45" t="s">
        <v>203</v>
      </c>
    </row>
    <row r="43" spans="1:2" ht="26.25" x14ac:dyDescent="0.25">
      <c r="A43" s="14" t="s">
        <v>116</v>
      </c>
      <c r="B43" s="45" t="s">
        <v>204</v>
      </c>
    </row>
    <row r="44" spans="1:2" ht="39" x14ac:dyDescent="0.25">
      <c r="A44" s="14" t="s">
        <v>117</v>
      </c>
      <c r="B44" s="45" t="s">
        <v>205</v>
      </c>
    </row>
    <row r="45" spans="1:2" ht="26.25" x14ac:dyDescent="0.25">
      <c r="A45" s="14" t="s">
        <v>118</v>
      </c>
      <c r="B45" s="45" t="s">
        <v>206</v>
      </c>
    </row>
    <row r="46" spans="1:2" x14ac:dyDescent="0.25">
      <c r="A46" s="14" t="s">
        <v>7</v>
      </c>
      <c r="B46" s="45" t="s">
        <v>207</v>
      </c>
    </row>
    <row r="47" spans="1:2" x14ac:dyDescent="0.25">
      <c r="A47" s="14" t="s">
        <v>8</v>
      </c>
      <c r="B47" s="45" t="s">
        <v>208</v>
      </c>
    </row>
    <row r="48" spans="1:2" ht="29.25" customHeight="1" x14ac:dyDescent="0.25">
      <c r="A48" s="12" t="s">
        <v>364</v>
      </c>
      <c r="B48" s="45" t="s">
        <v>209</v>
      </c>
    </row>
    <row r="49" spans="1:2" ht="39" x14ac:dyDescent="0.25">
      <c r="A49" s="15" t="s">
        <v>119</v>
      </c>
      <c r="B49" s="45" t="s">
        <v>210</v>
      </c>
    </row>
    <row r="50" spans="1:2" ht="39" x14ac:dyDescent="0.25">
      <c r="A50" s="12" t="s">
        <v>120</v>
      </c>
      <c r="B50" s="45" t="s">
        <v>211</v>
      </c>
    </row>
    <row r="51" spans="1:2" ht="39" x14ac:dyDescent="0.25">
      <c r="A51" s="12" t="s">
        <v>121</v>
      </c>
      <c r="B51" s="45" t="s">
        <v>212</v>
      </c>
    </row>
    <row r="52" spans="1:2" ht="39" x14ac:dyDescent="0.25">
      <c r="A52" s="12" t="s">
        <v>122</v>
      </c>
      <c r="B52" s="45" t="s">
        <v>213</v>
      </c>
    </row>
    <row r="53" spans="1:2" ht="39" x14ac:dyDescent="0.25">
      <c r="A53" s="12" t="s">
        <v>123</v>
      </c>
      <c r="B53" s="45" t="s">
        <v>214</v>
      </c>
    </row>
    <row r="54" spans="1:2" ht="39" x14ac:dyDescent="0.25">
      <c r="A54" s="12" t="s">
        <v>124</v>
      </c>
      <c r="B54" s="45" t="s">
        <v>215</v>
      </c>
    </row>
    <row r="55" spans="1:2" ht="39" x14ac:dyDescent="0.25">
      <c r="A55" s="12" t="s">
        <v>125</v>
      </c>
      <c r="B55" s="45" t="s">
        <v>216</v>
      </c>
    </row>
    <row r="56" spans="1:2" ht="39" x14ac:dyDescent="0.25">
      <c r="A56" s="12" t="s">
        <v>126</v>
      </c>
      <c r="B56" s="45" t="s">
        <v>217</v>
      </c>
    </row>
    <row r="57" spans="1:2" ht="39" x14ac:dyDescent="0.25">
      <c r="A57" s="12" t="s">
        <v>127</v>
      </c>
      <c r="B57" s="45" t="s">
        <v>218</v>
      </c>
    </row>
    <row r="58" spans="1:2" ht="39" x14ac:dyDescent="0.25">
      <c r="A58" s="12" t="s">
        <v>128</v>
      </c>
      <c r="B58" s="45" t="s">
        <v>219</v>
      </c>
    </row>
    <row r="59" spans="1:2" ht="39" x14ac:dyDescent="0.25">
      <c r="A59" s="12" t="s">
        <v>129</v>
      </c>
      <c r="B59" s="45" t="s">
        <v>220</v>
      </c>
    </row>
    <row r="60" spans="1:2" ht="39" x14ac:dyDescent="0.25">
      <c r="A60" s="12" t="s">
        <v>130</v>
      </c>
      <c r="B60" s="45" t="s">
        <v>221</v>
      </c>
    </row>
    <row r="61" spans="1:2" ht="39" x14ac:dyDescent="0.25">
      <c r="A61" s="12" t="s">
        <v>131</v>
      </c>
      <c r="B61" s="45" t="s">
        <v>222</v>
      </c>
    </row>
    <row r="62" spans="1:2" ht="39" x14ac:dyDescent="0.25">
      <c r="A62" s="12" t="s">
        <v>132</v>
      </c>
      <c r="B62" s="45" t="s">
        <v>223</v>
      </c>
    </row>
    <row r="63" spans="1:2" ht="39" x14ac:dyDescent="0.25">
      <c r="A63" s="12" t="s">
        <v>133</v>
      </c>
      <c r="B63" s="45" t="s">
        <v>224</v>
      </c>
    </row>
    <row r="64" spans="1:2" ht="39" x14ac:dyDescent="0.25">
      <c r="A64" s="12" t="s">
        <v>134</v>
      </c>
      <c r="B64" s="45" t="s">
        <v>225</v>
      </c>
    </row>
    <row r="65" spans="1:2" ht="39" x14ac:dyDescent="0.25">
      <c r="A65" s="12" t="s">
        <v>135</v>
      </c>
      <c r="B65" s="45" t="s">
        <v>226</v>
      </c>
    </row>
    <row r="66" spans="1:2" ht="39" x14ac:dyDescent="0.25">
      <c r="A66" s="12" t="s">
        <v>136</v>
      </c>
      <c r="B66" s="45" t="s">
        <v>227</v>
      </c>
    </row>
    <row r="67" spans="1:2" ht="39" x14ac:dyDescent="0.25">
      <c r="A67" s="12" t="s">
        <v>137</v>
      </c>
      <c r="B67" s="45" t="s">
        <v>228</v>
      </c>
    </row>
    <row r="68" spans="1:2" ht="39" x14ac:dyDescent="0.25">
      <c r="A68" s="12" t="s">
        <v>138</v>
      </c>
      <c r="B68" s="45" t="s">
        <v>229</v>
      </c>
    </row>
    <row r="69" spans="1:2" ht="39" x14ac:dyDescent="0.25">
      <c r="A69" s="12" t="s">
        <v>139</v>
      </c>
      <c r="B69" s="45" t="s">
        <v>230</v>
      </c>
    </row>
    <row r="70" spans="1:2" ht="39" x14ac:dyDescent="0.25">
      <c r="A70" s="12" t="s">
        <v>140</v>
      </c>
      <c r="B70" s="45" t="s">
        <v>231</v>
      </c>
    </row>
    <row r="71" spans="1:2" ht="26.25" x14ac:dyDescent="0.25">
      <c r="A71" s="12" t="s">
        <v>141</v>
      </c>
      <c r="B71" s="45" t="s">
        <v>367</v>
      </c>
    </row>
    <row r="72" spans="1:2" ht="39" x14ac:dyDescent="0.25">
      <c r="A72" s="58" t="s">
        <v>756</v>
      </c>
      <c r="B72" s="59" t="s">
        <v>771</v>
      </c>
    </row>
    <row r="73" spans="1:2" ht="39" x14ac:dyDescent="0.25">
      <c r="A73" s="58" t="s">
        <v>757</v>
      </c>
      <c r="B73" s="59" t="s">
        <v>772</v>
      </c>
    </row>
    <row r="74" spans="1:2" ht="39" x14ac:dyDescent="0.25">
      <c r="A74" s="58" t="s">
        <v>758</v>
      </c>
      <c r="B74" s="59" t="s">
        <v>773</v>
      </c>
    </row>
    <row r="75" spans="1:2" ht="39" x14ac:dyDescent="0.25">
      <c r="A75" s="58" t="s">
        <v>759</v>
      </c>
      <c r="B75" s="59" t="s">
        <v>774</v>
      </c>
    </row>
    <row r="76" spans="1:2" ht="39" x14ac:dyDescent="0.25">
      <c r="A76" s="58" t="s">
        <v>760</v>
      </c>
      <c r="B76" s="59" t="s">
        <v>775</v>
      </c>
    </row>
    <row r="77" spans="1:2" ht="39" x14ac:dyDescent="0.25">
      <c r="A77" s="58" t="s">
        <v>761</v>
      </c>
      <c r="B77" s="59" t="s">
        <v>776</v>
      </c>
    </row>
    <row r="78" spans="1:2" ht="39" x14ac:dyDescent="0.25">
      <c r="A78" s="58" t="s">
        <v>762</v>
      </c>
      <c r="B78" s="59" t="s">
        <v>777</v>
      </c>
    </row>
    <row r="79" spans="1:2" ht="39" x14ac:dyDescent="0.25">
      <c r="A79" s="58" t="s">
        <v>763</v>
      </c>
      <c r="B79" s="59" t="s">
        <v>778</v>
      </c>
    </row>
    <row r="80" spans="1:2" ht="39" x14ac:dyDescent="0.25">
      <c r="A80" s="58" t="s">
        <v>764</v>
      </c>
      <c r="B80" s="59" t="s">
        <v>779</v>
      </c>
    </row>
    <row r="81" spans="1:2" ht="39" x14ac:dyDescent="0.25">
      <c r="A81" s="58" t="s">
        <v>765</v>
      </c>
      <c r="B81" s="59" t="s">
        <v>780</v>
      </c>
    </row>
    <row r="82" spans="1:2" ht="39" x14ac:dyDescent="0.25">
      <c r="A82" s="58" t="s">
        <v>766</v>
      </c>
      <c r="B82" s="59" t="s">
        <v>781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/>
  </sheetViews>
  <sheetFormatPr defaultRowHeight="12.75" x14ac:dyDescent="0.2"/>
  <cols>
    <col min="1" max="1" width="12.5703125" style="10" bestFit="1" customWidth="1"/>
    <col min="2" max="2" width="28.5703125" style="10" customWidth="1"/>
    <col min="3" max="3" width="72.7109375" style="10" bestFit="1" customWidth="1"/>
    <col min="4" max="4" width="30.85546875" style="10" bestFit="1" customWidth="1"/>
    <col min="5" max="5" width="30.42578125" style="10" bestFit="1" customWidth="1"/>
    <col min="6" max="9" width="9.140625" style="10"/>
    <col min="10" max="10" width="34.28515625" style="28" bestFit="1" customWidth="1"/>
    <col min="11" max="11" width="46.42578125" style="28" bestFit="1" customWidth="1"/>
    <col min="12" max="12" width="9.140625" style="10"/>
    <col min="13" max="13" width="45.42578125" style="10" bestFit="1" customWidth="1"/>
    <col min="14" max="14" width="40.42578125" style="10" bestFit="1" customWidth="1"/>
    <col min="15" max="16384" width="9.140625" style="10"/>
  </cols>
  <sheetData>
    <row r="1" spans="1:15" s="17" customFormat="1" x14ac:dyDescent="0.2">
      <c r="A1" s="16" t="s">
        <v>232</v>
      </c>
      <c r="B1" s="16" t="s">
        <v>233</v>
      </c>
      <c r="C1" s="16" t="s">
        <v>234</v>
      </c>
      <c r="D1" s="16" t="s">
        <v>235</v>
      </c>
      <c r="E1" s="16" t="s">
        <v>236</v>
      </c>
      <c r="J1" s="18"/>
      <c r="K1" s="18"/>
      <c r="M1" s="19"/>
    </row>
    <row r="2" spans="1:15" s="21" customFormat="1" x14ac:dyDescent="0.2">
      <c r="A2" s="20" t="s">
        <v>16</v>
      </c>
      <c r="B2" s="21" t="s">
        <v>237</v>
      </c>
      <c r="C2" s="22" t="s">
        <v>238</v>
      </c>
      <c r="D2" s="21" t="s">
        <v>239</v>
      </c>
      <c r="E2" s="22" t="s">
        <v>240</v>
      </c>
      <c r="J2" s="23"/>
      <c r="K2" s="24"/>
      <c r="M2" s="25"/>
      <c r="N2" s="25"/>
    </row>
    <row r="3" spans="1:15" x14ac:dyDescent="0.2">
      <c r="A3" s="26" t="s">
        <v>241</v>
      </c>
      <c r="B3" s="10" t="s">
        <v>242</v>
      </c>
      <c r="C3" s="27" t="s">
        <v>243</v>
      </c>
      <c r="D3" s="10" t="s">
        <v>244</v>
      </c>
      <c r="E3" s="27" t="s">
        <v>245</v>
      </c>
      <c r="K3" s="29"/>
      <c r="M3" s="30"/>
      <c r="N3" s="30"/>
    </row>
    <row r="4" spans="1:15" x14ac:dyDescent="0.2">
      <c r="A4" s="26" t="s">
        <v>163</v>
      </c>
      <c r="B4" s="10" t="s">
        <v>246</v>
      </c>
      <c r="C4" s="27" t="s">
        <v>247</v>
      </c>
      <c r="D4" s="10" t="s">
        <v>248</v>
      </c>
      <c r="E4" s="27" t="s">
        <v>245</v>
      </c>
      <c r="K4" s="29"/>
      <c r="M4" s="30"/>
      <c r="N4" s="30"/>
    </row>
    <row r="5" spans="1:15" s="17" customFormat="1" x14ac:dyDescent="0.2">
      <c r="A5" s="31" t="s">
        <v>167</v>
      </c>
      <c r="B5" s="17" t="s">
        <v>249</v>
      </c>
      <c r="C5" s="32" t="s">
        <v>250</v>
      </c>
      <c r="D5" s="17" t="s">
        <v>251</v>
      </c>
      <c r="E5" s="32" t="s">
        <v>245</v>
      </c>
      <c r="J5" s="18"/>
      <c r="K5" s="18"/>
      <c r="M5" s="19"/>
    </row>
    <row r="6" spans="1:15" s="21" customFormat="1" x14ac:dyDescent="0.2">
      <c r="A6" s="20" t="s">
        <v>252</v>
      </c>
      <c r="B6" s="21" t="s">
        <v>253</v>
      </c>
      <c r="C6" s="22" t="s">
        <v>254</v>
      </c>
      <c r="D6" s="21" t="s">
        <v>239</v>
      </c>
      <c r="E6" s="22" t="s">
        <v>240</v>
      </c>
      <c r="J6" s="23"/>
      <c r="K6" s="33"/>
      <c r="M6" s="33"/>
      <c r="N6" s="33"/>
    </row>
    <row r="7" spans="1:15" s="21" customFormat="1" x14ac:dyDescent="0.2">
      <c r="A7" s="20" t="s">
        <v>157</v>
      </c>
      <c r="B7" s="21" t="s">
        <v>255</v>
      </c>
      <c r="C7" s="22" t="s">
        <v>256</v>
      </c>
      <c r="D7" s="21" t="s">
        <v>248</v>
      </c>
      <c r="E7" s="22" t="s">
        <v>240</v>
      </c>
      <c r="J7" s="23"/>
      <c r="K7" s="23"/>
      <c r="M7" s="33"/>
      <c r="N7" s="33"/>
    </row>
    <row r="8" spans="1:15" s="16" customFormat="1" x14ac:dyDescent="0.2">
      <c r="A8" s="34" t="s">
        <v>257</v>
      </c>
      <c r="B8" s="16" t="s">
        <v>258</v>
      </c>
      <c r="C8" s="35" t="s">
        <v>259</v>
      </c>
      <c r="D8" s="16" t="s">
        <v>251</v>
      </c>
      <c r="E8" s="35" t="s">
        <v>240</v>
      </c>
      <c r="J8" s="36"/>
      <c r="K8" s="18"/>
      <c r="M8" s="19"/>
    </row>
    <row r="9" spans="1:15" x14ac:dyDescent="0.2">
      <c r="A9" s="26" t="s">
        <v>11</v>
      </c>
      <c r="B9" s="10" t="s">
        <v>260</v>
      </c>
      <c r="C9" s="37" t="s">
        <v>261</v>
      </c>
      <c r="D9" s="10" t="s">
        <v>262</v>
      </c>
      <c r="E9" s="27" t="s">
        <v>245</v>
      </c>
      <c r="K9" s="38"/>
      <c r="N9" s="38"/>
      <c r="O9" s="38"/>
    </row>
    <row r="10" spans="1:15" x14ac:dyDescent="0.2">
      <c r="A10" s="26" t="s">
        <v>162</v>
      </c>
      <c r="B10" s="10" t="s">
        <v>263</v>
      </c>
      <c r="C10" s="27" t="s">
        <v>256</v>
      </c>
      <c r="D10" s="10" t="s">
        <v>264</v>
      </c>
      <c r="E10" s="27" t="s">
        <v>245</v>
      </c>
      <c r="M10" s="38"/>
      <c r="N10" s="38"/>
    </row>
    <row r="11" spans="1:15" s="17" customFormat="1" x14ac:dyDescent="0.2">
      <c r="A11" s="31" t="s">
        <v>265</v>
      </c>
      <c r="B11" s="17" t="s">
        <v>266</v>
      </c>
      <c r="C11" s="32" t="s">
        <v>259</v>
      </c>
      <c r="D11" s="17" t="s">
        <v>267</v>
      </c>
      <c r="E11" s="32" t="s">
        <v>245</v>
      </c>
      <c r="J11" s="39"/>
      <c r="K11" s="18"/>
    </row>
    <row r="12" spans="1:15" x14ac:dyDescent="0.2">
      <c r="A12" s="26" t="s">
        <v>14</v>
      </c>
      <c r="B12" s="10" t="s">
        <v>268</v>
      </c>
      <c r="C12" s="27" t="s">
        <v>269</v>
      </c>
      <c r="D12" s="10" t="s">
        <v>262</v>
      </c>
      <c r="E12" s="27" t="s">
        <v>245</v>
      </c>
      <c r="J12" s="40"/>
      <c r="K12" s="29"/>
    </row>
    <row r="13" spans="1:15" x14ac:dyDescent="0.2">
      <c r="A13" s="26" t="s">
        <v>168</v>
      </c>
      <c r="B13" s="10" t="s">
        <v>270</v>
      </c>
      <c r="C13" s="27" t="s">
        <v>271</v>
      </c>
      <c r="D13" s="10" t="s">
        <v>264</v>
      </c>
      <c r="E13" s="27" t="s">
        <v>245</v>
      </c>
      <c r="K13" s="29"/>
      <c r="L13" s="30"/>
    </row>
    <row r="14" spans="1:15" s="17" customFormat="1" x14ac:dyDescent="0.2">
      <c r="A14" s="31" t="s">
        <v>272</v>
      </c>
      <c r="B14" s="17" t="s">
        <v>273</v>
      </c>
      <c r="C14" s="32" t="s">
        <v>274</v>
      </c>
      <c r="D14" s="17" t="s">
        <v>275</v>
      </c>
      <c r="E14" s="32" t="s">
        <v>245</v>
      </c>
      <c r="J14" s="39"/>
      <c r="K14" s="18"/>
    </row>
    <row r="15" spans="1:15" x14ac:dyDescent="0.2">
      <c r="A15" s="26" t="s">
        <v>18</v>
      </c>
      <c r="B15" s="10" t="s">
        <v>276</v>
      </c>
      <c r="C15" s="27" t="s">
        <v>277</v>
      </c>
      <c r="D15" s="10" t="s">
        <v>278</v>
      </c>
      <c r="E15" s="27" t="s">
        <v>245</v>
      </c>
      <c r="J15" s="40"/>
      <c r="L15" s="40"/>
    </row>
    <row r="16" spans="1:15" x14ac:dyDescent="0.2">
      <c r="A16" s="26" t="s">
        <v>279</v>
      </c>
      <c r="B16" s="10" t="s">
        <v>280</v>
      </c>
      <c r="C16" s="27" t="s">
        <v>271</v>
      </c>
      <c r="D16" s="10" t="s">
        <v>281</v>
      </c>
      <c r="E16" s="27" t="s">
        <v>245</v>
      </c>
      <c r="L16" s="38"/>
      <c r="M16" s="38"/>
    </row>
    <row r="17" spans="1:16" s="17" customFormat="1" x14ac:dyDescent="0.2">
      <c r="A17" s="31" t="s">
        <v>282</v>
      </c>
      <c r="B17" s="17" t="s">
        <v>283</v>
      </c>
      <c r="C17" s="32" t="s">
        <v>274</v>
      </c>
      <c r="D17" s="17" t="s">
        <v>284</v>
      </c>
      <c r="E17" s="32" t="s">
        <v>245</v>
      </c>
      <c r="J17" s="18"/>
      <c r="K17" s="18"/>
      <c r="L17" s="19"/>
    </row>
    <row r="18" spans="1:16" s="21" customFormat="1" x14ac:dyDescent="0.2">
      <c r="A18" s="20" t="s">
        <v>285</v>
      </c>
      <c r="B18" s="21" t="s">
        <v>286</v>
      </c>
      <c r="C18" s="22" t="s">
        <v>287</v>
      </c>
      <c r="D18" s="21" t="s">
        <v>239</v>
      </c>
      <c r="E18" s="22" t="s">
        <v>240</v>
      </c>
      <c r="J18" s="23"/>
      <c r="K18" s="23"/>
      <c r="L18" s="33"/>
      <c r="O18" s="33"/>
      <c r="P18" s="33"/>
    </row>
    <row r="19" spans="1:16" s="21" customFormat="1" x14ac:dyDescent="0.2">
      <c r="A19" s="20" t="s">
        <v>161</v>
      </c>
      <c r="B19" s="21" t="s">
        <v>288</v>
      </c>
      <c r="C19" s="22" t="s">
        <v>289</v>
      </c>
      <c r="D19" s="21" t="s">
        <v>248</v>
      </c>
      <c r="E19" s="22" t="s">
        <v>240</v>
      </c>
      <c r="J19" s="23"/>
      <c r="K19" s="23"/>
      <c r="L19" s="33"/>
      <c r="N19" s="33"/>
      <c r="O19" s="33"/>
    </row>
    <row r="20" spans="1:16" s="16" customFormat="1" x14ac:dyDescent="0.2">
      <c r="A20" s="34" t="s">
        <v>160</v>
      </c>
      <c r="B20" s="16" t="s">
        <v>290</v>
      </c>
      <c r="C20" s="41" t="s">
        <v>274</v>
      </c>
      <c r="D20" s="19" t="s">
        <v>291</v>
      </c>
      <c r="E20" s="35" t="s">
        <v>240</v>
      </c>
      <c r="J20" s="36"/>
      <c r="K20" s="18"/>
      <c r="M20" s="19"/>
    </row>
    <row r="21" spans="1:16" x14ac:dyDescent="0.2">
      <c r="A21" s="26" t="s">
        <v>10</v>
      </c>
      <c r="B21" s="10" t="s">
        <v>292</v>
      </c>
      <c r="C21" s="27" t="s">
        <v>293</v>
      </c>
      <c r="D21" s="10" t="s">
        <v>262</v>
      </c>
      <c r="E21" s="27" t="s">
        <v>245</v>
      </c>
      <c r="L21" s="38"/>
      <c r="N21" s="38"/>
      <c r="O21" s="38"/>
    </row>
    <row r="22" spans="1:16" x14ac:dyDescent="0.2">
      <c r="A22" s="26" t="s">
        <v>294</v>
      </c>
      <c r="B22" s="10" t="s">
        <v>295</v>
      </c>
      <c r="C22" s="27" t="s">
        <v>271</v>
      </c>
      <c r="D22" s="10" t="s">
        <v>264</v>
      </c>
      <c r="E22" s="27" t="s">
        <v>245</v>
      </c>
      <c r="L22" s="38"/>
      <c r="N22" s="38"/>
      <c r="O22" s="38"/>
    </row>
    <row r="23" spans="1:16" s="17" customFormat="1" x14ac:dyDescent="0.2">
      <c r="A23" s="31" t="s">
        <v>296</v>
      </c>
      <c r="B23" s="17" t="s">
        <v>297</v>
      </c>
      <c r="C23" s="32" t="s">
        <v>274</v>
      </c>
      <c r="D23" s="17" t="s">
        <v>298</v>
      </c>
      <c r="E23" s="32" t="s">
        <v>245</v>
      </c>
      <c r="J23" s="39"/>
      <c r="K23" s="18"/>
      <c r="L23" s="19"/>
    </row>
    <row r="24" spans="1:16" x14ac:dyDescent="0.2">
      <c r="A24" s="26" t="s">
        <v>12</v>
      </c>
      <c r="B24" s="10" t="s">
        <v>299</v>
      </c>
      <c r="C24" s="27" t="s">
        <v>300</v>
      </c>
      <c r="D24" s="10" t="s">
        <v>301</v>
      </c>
      <c r="E24" s="27" t="s">
        <v>245</v>
      </c>
      <c r="L24" s="38"/>
      <c r="M24" s="38"/>
      <c r="N24" s="38"/>
    </row>
    <row r="25" spans="1:16" x14ac:dyDescent="0.2">
      <c r="A25" s="26" t="s">
        <v>302</v>
      </c>
      <c r="B25" s="10" t="s">
        <v>303</v>
      </c>
      <c r="C25" s="27" t="s">
        <v>271</v>
      </c>
      <c r="D25" s="10" t="s">
        <v>304</v>
      </c>
      <c r="E25" s="27" t="s">
        <v>245</v>
      </c>
      <c r="L25" s="38"/>
      <c r="M25" s="38"/>
      <c r="N25" s="38"/>
    </row>
    <row r="26" spans="1:16" s="17" customFormat="1" x14ac:dyDescent="0.2">
      <c r="A26" s="31" t="s">
        <v>305</v>
      </c>
      <c r="B26" s="17" t="s">
        <v>306</v>
      </c>
      <c r="C26" s="32" t="s">
        <v>274</v>
      </c>
      <c r="D26" s="42" t="s">
        <v>307</v>
      </c>
      <c r="E26" s="32" t="s">
        <v>245</v>
      </c>
      <c r="J26" s="39"/>
      <c r="K26" s="18"/>
      <c r="M26" s="19"/>
    </row>
    <row r="27" spans="1:16" x14ac:dyDescent="0.2">
      <c r="A27" s="26" t="s">
        <v>17</v>
      </c>
      <c r="B27" s="10" t="s">
        <v>308</v>
      </c>
      <c r="C27" s="27" t="s">
        <v>309</v>
      </c>
      <c r="D27" s="10" t="s">
        <v>310</v>
      </c>
      <c r="E27" s="27" t="s">
        <v>245</v>
      </c>
      <c r="L27" s="38"/>
      <c r="N27" s="38"/>
      <c r="O27" s="38"/>
    </row>
    <row r="28" spans="1:16" x14ac:dyDescent="0.2">
      <c r="A28" s="26" t="s">
        <v>30</v>
      </c>
      <c r="B28" s="10" t="s">
        <v>311</v>
      </c>
      <c r="C28" s="27" t="s">
        <v>271</v>
      </c>
      <c r="D28" s="10" t="s">
        <v>281</v>
      </c>
      <c r="E28" s="27" t="s">
        <v>245</v>
      </c>
      <c r="L28" s="38"/>
      <c r="N28" s="38"/>
      <c r="O28" s="38"/>
    </row>
    <row r="29" spans="1:16" s="17" customFormat="1" x14ac:dyDescent="0.2">
      <c r="A29" s="31" t="s">
        <v>312</v>
      </c>
      <c r="B29" s="17" t="s">
        <v>313</v>
      </c>
      <c r="C29" s="32" t="s">
        <v>274</v>
      </c>
      <c r="D29" s="42" t="s">
        <v>314</v>
      </c>
      <c r="E29" s="32" t="s">
        <v>245</v>
      </c>
      <c r="J29" s="18"/>
      <c r="K29" s="18"/>
      <c r="L29" s="19"/>
    </row>
    <row r="30" spans="1:16" s="21" customFormat="1" x14ac:dyDescent="0.2">
      <c r="A30" s="20" t="s">
        <v>315</v>
      </c>
      <c r="B30" s="21" t="s">
        <v>316</v>
      </c>
      <c r="C30" s="22" t="s">
        <v>317</v>
      </c>
      <c r="D30" s="21" t="s">
        <v>239</v>
      </c>
      <c r="E30" s="22" t="s">
        <v>240</v>
      </c>
      <c r="J30" s="24"/>
      <c r="K30" s="24"/>
    </row>
    <row r="31" spans="1:16" s="21" customFormat="1" x14ac:dyDescent="0.2">
      <c r="A31" s="20" t="s">
        <v>318</v>
      </c>
      <c r="B31" s="21" t="s">
        <v>319</v>
      </c>
      <c r="C31" s="22" t="s">
        <v>271</v>
      </c>
      <c r="D31" s="21" t="s">
        <v>248</v>
      </c>
      <c r="E31" s="22" t="s">
        <v>240</v>
      </c>
      <c r="J31" s="23"/>
      <c r="K31" s="23"/>
      <c r="L31" s="33"/>
      <c r="N31" s="33"/>
      <c r="O31" s="33"/>
    </row>
    <row r="32" spans="1:16" s="16" customFormat="1" x14ac:dyDescent="0.2">
      <c r="A32" s="34" t="s">
        <v>158</v>
      </c>
      <c r="B32" s="16" t="s">
        <v>320</v>
      </c>
      <c r="C32" s="35" t="s">
        <v>274</v>
      </c>
      <c r="D32" s="16" t="s">
        <v>291</v>
      </c>
      <c r="E32" s="35" t="s">
        <v>240</v>
      </c>
      <c r="J32" s="36"/>
      <c r="K32" s="36"/>
      <c r="L32" s="19"/>
      <c r="M32" s="19"/>
      <c r="N32" s="19"/>
    </row>
    <row r="33" spans="1:16" x14ac:dyDescent="0.2">
      <c r="A33" s="26" t="s">
        <v>23</v>
      </c>
      <c r="B33" s="10" t="s">
        <v>321</v>
      </c>
      <c r="C33" s="27" t="s">
        <v>322</v>
      </c>
      <c r="D33" s="10" t="s">
        <v>262</v>
      </c>
      <c r="E33" s="27" t="s">
        <v>245</v>
      </c>
      <c r="K33" s="24"/>
      <c r="L33" s="33"/>
    </row>
    <row r="34" spans="1:16" x14ac:dyDescent="0.2">
      <c r="A34" s="26" t="s">
        <v>323</v>
      </c>
      <c r="B34" s="10" t="s">
        <v>324</v>
      </c>
      <c r="C34" s="27" t="s">
        <v>271</v>
      </c>
      <c r="D34" s="10" t="s">
        <v>248</v>
      </c>
      <c r="E34" s="27" t="s">
        <v>245</v>
      </c>
      <c r="L34" s="38"/>
      <c r="M34" s="38"/>
      <c r="N34" s="38"/>
    </row>
    <row r="35" spans="1:16" s="17" customFormat="1" x14ac:dyDescent="0.2">
      <c r="A35" s="31" t="s">
        <v>325</v>
      </c>
      <c r="B35" s="17" t="s">
        <v>326</v>
      </c>
      <c r="C35" s="32" t="s">
        <v>274</v>
      </c>
      <c r="D35" s="17" t="s">
        <v>291</v>
      </c>
      <c r="E35" s="32" t="s">
        <v>245</v>
      </c>
      <c r="J35" s="39"/>
      <c r="K35" s="39"/>
      <c r="L35" s="42"/>
      <c r="M35" s="42"/>
      <c r="N35" s="42"/>
    </row>
    <row r="36" spans="1:16" x14ac:dyDescent="0.2">
      <c r="A36" s="26" t="s">
        <v>24</v>
      </c>
      <c r="B36" s="10" t="s">
        <v>327</v>
      </c>
      <c r="C36" s="27" t="s">
        <v>328</v>
      </c>
      <c r="D36" s="10" t="s">
        <v>262</v>
      </c>
      <c r="E36" s="27" t="s">
        <v>245</v>
      </c>
      <c r="K36" s="24"/>
      <c r="L36" s="33"/>
    </row>
    <row r="37" spans="1:16" x14ac:dyDescent="0.2">
      <c r="A37" s="26" t="s">
        <v>329</v>
      </c>
      <c r="B37" s="10" t="s">
        <v>330</v>
      </c>
      <c r="C37" s="27" t="s">
        <v>271</v>
      </c>
      <c r="D37" s="10" t="s">
        <v>248</v>
      </c>
      <c r="E37" s="27" t="s">
        <v>245</v>
      </c>
      <c r="P37" s="33"/>
    </row>
    <row r="38" spans="1:16" s="17" customFormat="1" x14ac:dyDescent="0.2">
      <c r="A38" s="31" t="s">
        <v>331</v>
      </c>
      <c r="B38" s="17" t="s">
        <v>332</v>
      </c>
      <c r="C38" s="32" t="s">
        <v>274</v>
      </c>
      <c r="D38" s="17" t="s">
        <v>291</v>
      </c>
      <c r="E38" s="32" t="s">
        <v>245</v>
      </c>
      <c r="J38" s="39"/>
      <c r="K38" s="39"/>
      <c r="L38" s="42"/>
      <c r="M38" s="42"/>
      <c r="N38" s="42"/>
    </row>
    <row r="39" spans="1:16" x14ac:dyDescent="0.2">
      <c r="A39" s="26" t="s">
        <v>28</v>
      </c>
      <c r="B39" s="10" t="s">
        <v>333</v>
      </c>
      <c r="C39" s="27" t="s">
        <v>334</v>
      </c>
      <c r="D39" s="10" t="s">
        <v>278</v>
      </c>
      <c r="E39" s="27" t="s">
        <v>245</v>
      </c>
      <c r="L39" s="38"/>
      <c r="M39" s="38"/>
      <c r="N39" s="38"/>
    </row>
    <row r="40" spans="1:16" x14ac:dyDescent="0.2">
      <c r="A40" s="26" t="s">
        <v>335</v>
      </c>
      <c r="B40" s="10" t="s">
        <v>336</v>
      </c>
      <c r="C40" s="27" t="s">
        <v>271</v>
      </c>
      <c r="D40" s="10" t="s">
        <v>248</v>
      </c>
      <c r="E40" s="27" t="s">
        <v>245</v>
      </c>
      <c r="K40" s="24"/>
      <c r="L40" s="33"/>
    </row>
    <row r="41" spans="1:16" s="17" customFormat="1" x14ac:dyDescent="0.2">
      <c r="A41" s="31" t="s">
        <v>337</v>
      </c>
      <c r="B41" s="17" t="s">
        <v>338</v>
      </c>
      <c r="C41" s="32" t="s">
        <v>274</v>
      </c>
      <c r="D41" s="17" t="s">
        <v>291</v>
      </c>
      <c r="E41" s="32" t="s">
        <v>245</v>
      </c>
      <c r="J41" s="39"/>
      <c r="K41" s="39"/>
      <c r="P41" s="19"/>
    </row>
    <row r="42" spans="1:16" x14ac:dyDescent="0.2">
      <c r="A42" s="26" t="s">
        <v>339</v>
      </c>
      <c r="B42" s="10" t="s">
        <v>340</v>
      </c>
      <c r="C42" s="27" t="s">
        <v>341</v>
      </c>
      <c r="D42" s="10" t="s">
        <v>278</v>
      </c>
      <c r="E42" s="27" t="s">
        <v>245</v>
      </c>
      <c r="L42" s="38"/>
      <c r="M42" s="38"/>
      <c r="N42" s="38"/>
    </row>
    <row r="43" spans="1:16" x14ac:dyDescent="0.2">
      <c r="A43" s="26" t="s">
        <v>342</v>
      </c>
      <c r="B43" s="10" t="s">
        <v>343</v>
      </c>
      <c r="C43" s="27" t="s">
        <v>271</v>
      </c>
      <c r="D43" s="10" t="s">
        <v>248</v>
      </c>
      <c r="E43" s="27" t="s">
        <v>245</v>
      </c>
      <c r="L43" s="38"/>
      <c r="M43" s="38"/>
      <c r="N43" s="38"/>
    </row>
    <row r="44" spans="1:16" s="17" customFormat="1" x14ac:dyDescent="0.2">
      <c r="A44" s="31" t="s">
        <v>344</v>
      </c>
      <c r="B44" s="17" t="s">
        <v>345</v>
      </c>
      <c r="C44" s="32" t="s">
        <v>274</v>
      </c>
      <c r="D44" s="17" t="s">
        <v>291</v>
      </c>
      <c r="E44" s="32" t="s">
        <v>245</v>
      </c>
      <c r="J44" s="39"/>
      <c r="K44" s="18"/>
      <c r="L44" s="19"/>
    </row>
    <row r="45" spans="1:16" s="21" customFormat="1" x14ac:dyDescent="0.2">
      <c r="A45" s="20" t="s">
        <v>13</v>
      </c>
      <c r="B45" s="21" t="s">
        <v>346</v>
      </c>
      <c r="C45" s="22" t="s">
        <v>347</v>
      </c>
      <c r="D45" s="21" t="s">
        <v>348</v>
      </c>
      <c r="E45" s="22" t="s">
        <v>240</v>
      </c>
      <c r="J45" s="23"/>
      <c r="K45" s="23"/>
      <c r="L45" s="33"/>
      <c r="N45" s="33"/>
      <c r="O45" s="33"/>
    </row>
    <row r="46" spans="1:16" x14ac:dyDescent="0.2">
      <c r="A46" s="26" t="s">
        <v>80</v>
      </c>
      <c r="B46" s="10" t="s">
        <v>349</v>
      </c>
      <c r="C46" s="27" t="s">
        <v>350</v>
      </c>
      <c r="D46" s="10" t="s">
        <v>351</v>
      </c>
      <c r="E46" s="27" t="s">
        <v>245</v>
      </c>
      <c r="L46" s="38"/>
      <c r="N46" s="38"/>
      <c r="O46" s="38"/>
    </row>
    <row r="47" spans="1:16" x14ac:dyDescent="0.2">
      <c r="A47" s="26" t="s">
        <v>38</v>
      </c>
      <c r="B47" s="10" t="s">
        <v>352</v>
      </c>
      <c r="C47" s="37" t="s">
        <v>353</v>
      </c>
      <c r="D47" s="10" t="s">
        <v>354</v>
      </c>
      <c r="E47" s="27" t="s">
        <v>245</v>
      </c>
      <c r="J47" s="24"/>
      <c r="K47" s="24"/>
      <c r="M47" s="33"/>
    </row>
    <row r="48" spans="1:16" x14ac:dyDescent="0.2">
      <c r="A48" s="26" t="s">
        <v>15</v>
      </c>
      <c r="B48" s="10" t="s">
        <v>355</v>
      </c>
      <c r="C48" s="27" t="s">
        <v>356</v>
      </c>
      <c r="D48" s="10" t="s">
        <v>357</v>
      </c>
      <c r="E48" s="27" t="s">
        <v>245</v>
      </c>
      <c r="K48" s="24"/>
      <c r="M48" s="33"/>
    </row>
    <row r="49" spans="1:14" x14ac:dyDescent="0.2">
      <c r="A49" s="26" t="s">
        <v>32</v>
      </c>
      <c r="B49" s="10" t="s">
        <v>358</v>
      </c>
      <c r="C49" s="27" t="s">
        <v>359</v>
      </c>
      <c r="D49" s="10" t="s">
        <v>360</v>
      </c>
      <c r="E49" s="27" t="s">
        <v>245</v>
      </c>
      <c r="K49" s="24"/>
      <c r="N49" s="33"/>
    </row>
    <row r="50" spans="1:14" x14ac:dyDescent="0.2">
      <c r="A50" s="26" t="s">
        <v>40</v>
      </c>
      <c r="B50" s="10" t="s">
        <v>361</v>
      </c>
      <c r="C50" s="37" t="s">
        <v>362</v>
      </c>
      <c r="D50" s="10" t="s">
        <v>363</v>
      </c>
      <c r="E50" s="27" t="s">
        <v>245</v>
      </c>
      <c r="K50" s="24"/>
      <c r="N50" s="33"/>
    </row>
    <row r="51" spans="1:14" x14ac:dyDescent="0.2">
      <c r="K51" s="24"/>
      <c r="N51" s="33"/>
    </row>
    <row r="52" spans="1:14" x14ac:dyDescent="0.2">
      <c r="K52" s="24"/>
      <c r="N52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Sed_Grain_Size_Database</vt:lpstr>
      <vt:lpstr>Field_Definitions</vt:lpstr>
      <vt:lpstr>CMECS_Classification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Morrison</dc:creator>
  <cp:lastModifiedBy>Rachel Morrison</cp:lastModifiedBy>
  <dcterms:created xsi:type="dcterms:W3CDTF">2021-03-17T15:00:55Z</dcterms:created>
  <dcterms:modified xsi:type="dcterms:W3CDTF">2021-07-16T14:13:21Z</dcterms:modified>
</cp:coreProperties>
</file>